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23256" windowHeight="973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I79" i="1"/>
  <c r="I84"/>
  <c r="I83"/>
  <c r="I80"/>
  <c r="I81"/>
  <c r="I87"/>
  <c r="I85"/>
  <c r="I82"/>
  <c r="I91"/>
  <c r="I86"/>
  <c r="I88"/>
  <c r="I89"/>
  <c r="I90"/>
  <c r="I98"/>
  <c r="I92"/>
  <c r="I103"/>
  <c r="I96"/>
  <c r="I94"/>
  <c r="I93"/>
  <c r="I95"/>
  <c r="I99"/>
  <c r="I100"/>
  <c r="I101"/>
  <c r="I97"/>
  <c r="I102"/>
  <c r="I112"/>
  <c r="I104"/>
  <c r="I106"/>
  <c r="I107"/>
  <c r="I108"/>
  <c r="I105"/>
  <c r="I110"/>
  <c r="I111"/>
  <c r="I109"/>
  <c r="I113"/>
  <c r="I116"/>
  <c r="I115"/>
  <c r="I114"/>
  <c r="I117"/>
  <c r="I118"/>
  <c r="I119"/>
  <c r="I120"/>
  <c r="I121"/>
  <c r="I122"/>
  <c r="I7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4"/>
  <c r="G79"/>
  <c r="G84"/>
  <c r="J84" s="1"/>
  <c r="G83"/>
  <c r="J83" s="1"/>
  <c r="G80"/>
  <c r="G81"/>
  <c r="G87"/>
  <c r="J87" s="1"/>
  <c r="G85"/>
  <c r="J85" s="1"/>
  <c r="G82"/>
  <c r="G91"/>
  <c r="G86"/>
  <c r="J86" s="1"/>
  <c r="G88"/>
  <c r="J88" s="1"/>
  <c r="G89"/>
  <c r="G90"/>
  <c r="G98"/>
  <c r="J98" s="1"/>
  <c r="G92"/>
  <c r="J92" s="1"/>
  <c r="G103"/>
  <c r="G96"/>
  <c r="G94"/>
  <c r="J94" s="1"/>
  <c r="G93"/>
  <c r="J93" s="1"/>
  <c r="G95"/>
  <c r="G99"/>
  <c r="G100"/>
  <c r="J100" s="1"/>
  <c r="G101"/>
  <c r="J101" s="1"/>
  <c r="G97"/>
  <c r="J97" s="1"/>
  <c r="G102"/>
  <c r="G112"/>
  <c r="J112" s="1"/>
  <c r="G104"/>
  <c r="J104" s="1"/>
  <c r="G106"/>
  <c r="J106" s="1"/>
  <c r="G107"/>
  <c r="G108"/>
  <c r="J108" s="1"/>
  <c r="G105"/>
  <c r="J105" s="1"/>
  <c r="G110"/>
  <c r="J110" s="1"/>
  <c r="G111"/>
  <c r="G109"/>
  <c r="J109" s="1"/>
  <c r="G113"/>
  <c r="J113" s="1"/>
  <c r="G116"/>
  <c r="J116" s="1"/>
  <c r="G115"/>
  <c r="G114"/>
  <c r="J114" s="1"/>
  <c r="G117"/>
  <c r="J117" s="1"/>
  <c r="G118"/>
  <c r="J118" s="1"/>
  <c r="G119"/>
  <c r="G120"/>
  <c r="J120" s="1"/>
  <c r="G121"/>
  <c r="J121" s="1"/>
  <c r="G122"/>
  <c r="J122" s="1"/>
  <c r="G78"/>
  <c r="G5"/>
  <c r="J5" s="1"/>
  <c r="G6"/>
  <c r="J6" s="1"/>
  <c r="G7"/>
  <c r="J7" s="1"/>
  <c r="G8"/>
  <c r="G9"/>
  <c r="J9" s="1"/>
  <c r="G10"/>
  <c r="J10" s="1"/>
  <c r="G11"/>
  <c r="J11" s="1"/>
  <c r="G12"/>
  <c r="G13"/>
  <c r="J13" s="1"/>
  <c r="G14"/>
  <c r="J14" s="1"/>
  <c r="G15"/>
  <c r="J15" s="1"/>
  <c r="G16"/>
  <c r="G17"/>
  <c r="J17" s="1"/>
  <c r="G18"/>
  <c r="J18" s="1"/>
  <c r="G19"/>
  <c r="J19" s="1"/>
  <c r="G20"/>
  <c r="G21"/>
  <c r="J21" s="1"/>
  <c r="G22"/>
  <c r="J22" s="1"/>
  <c r="G23"/>
  <c r="J23" s="1"/>
  <c r="G24"/>
  <c r="G25"/>
  <c r="J25" s="1"/>
  <c r="G26"/>
  <c r="J26" s="1"/>
  <c r="G27"/>
  <c r="J27" s="1"/>
  <c r="G28"/>
  <c r="G29"/>
  <c r="J29" s="1"/>
  <c r="G30"/>
  <c r="J30" s="1"/>
  <c r="G31"/>
  <c r="J31" s="1"/>
  <c r="G32"/>
  <c r="G33"/>
  <c r="J33" s="1"/>
  <c r="G34"/>
  <c r="J34" s="1"/>
  <c r="G35"/>
  <c r="J35" s="1"/>
  <c r="G36"/>
  <c r="G37"/>
  <c r="J37" s="1"/>
  <c r="G38"/>
  <c r="J38" s="1"/>
  <c r="G39"/>
  <c r="J39" s="1"/>
  <c r="G40"/>
  <c r="G41"/>
  <c r="J41" s="1"/>
  <c r="G42"/>
  <c r="J42" s="1"/>
  <c r="G43"/>
  <c r="J43" s="1"/>
  <c r="G44"/>
  <c r="G45"/>
  <c r="J45" s="1"/>
  <c r="G46"/>
  <c r="J46" s="1"/>
  <c r="G47"/>
  <c r="J47" s="1"/>
  <c r="G48"/>
  <c r="G49"/>
  <c r="J49" s="1"/>
  <c r="G50"/>
  <c r="J50" s="1"/>
  <c r="G51"/>
  <c r="J51" s="1"/>
  <c r="G52"/>
  <c r="G53"/>
  <c r="J53" s="1"/>
  <c r="G54"/>
  <c r="J54" s="1"/>
  <c r="G55"/>
  <c r="J55" s="1"/>
  <c r="G56"/>
  <c r="G57"/>
  <c r="J57" s="1"/>
  <c r="G58"/>
  <c r="J58" s="1"/>
  <c r="G59"/>
  <c r="J59" s="1"/>
  <c r="G60"/>
  <c r="G61"/>
  <c r="J61" s="1"/>
  <c r="G62"/>
  <c r="J62" s="1"/>
  <c r="G63"/>
  <c r="J63" s="1"/>
  <c r="G64"/>
  <c r="G65"/>
  <c r="J65" s="1"/>
  <c r="G66"/>
  <c r="J66" s="1"/>
  <c r="G67"/>
  <c r="J67" s="1"/>
  <c r="G68"/>
  <c r="G69"/>
  <c r="J69" s="1"/>
  <c r="G70"/>
  <c r="J70" s="1"/>
  <c r="G71"/>
  <c r="J71" s="1"/>
  <c r="G72"/>
  <c r="G73"/>
  <c r="J73" s="1"/>
  <c r="G74"/>
  <c r="J74" s="1"/>
  <c r="G75"/>
  <c r="J75" s="1"/>
  <c r="G76"/>
  <c r="G77"/>
  <c r="J77" s="1"/>
  <c r="G4"/>
  <c r="J4" s="1"/>
  <c r="J95" l="1"/>
  <c r="J103"/>
  <c r="J89"/>
  <c r="J82"/>
  <c r="J80"/>
  <c r="J76"/>
  <c r="J72"/>
  <c r="J68"/>
  <c r="J64"/>
  <c r="J60"/>
  <c r="J56"/>
  <c r="J52"/>
  <c r="J48"/>
  <c r="J44"/>
  <c r="J40"/>
  <c r="J36"/>
  <c r="J32"/>
  <c r="J28"/>
  <c r="J24"/>
  <c r="J20"/>
  <c r="J16"/>
  <c r="J12"/>
  <c r="J8"/>
  <c r="J78"/>
  <c r="J119"/>
  <c r="J115"/>
  <c r="J111"/>
  <c r="J107"/>
  <c r="J102"/>
  <c r="J99"/>
  <c r="J96"/>
  <c r="J90"/>
  <c r="J91"/>
  <c r="J81"/>
  <c r="J79"/>
</calcChain>
</file>

<file path=xl/sharedStrings.xml><?xml version="1.0" encoding="utf-8"?>
<sst xmlns="http://schemas.openxmlformats.org/spreadsheetml/2006/main" count="386" uniqueCount="268">
  <si>
    <t>准考证号</t>
  </si>
  <si>
    <t>序号</t>
    <phoneticPr fontId="20" type="noConversion"/>
  </si>
  <si>
    <t>姓名</t>
  </si>
  <si>
    <t>笔试成绩</t>
    <phoneticPr fontId="20" type="noConversion"/>
  </si>
  <si>
    <t>排名</t>
    <phoneticPr fontId="20" type="noConversion"/>
  </si>
  <si>
    <t>备注</t>
    <phoneticPr fontId="20" type="noConversion"/>
  </si>
  <si>
    <t>综合知识成绩</t>
  </si>
  <si>
    <t>学科专业成绩</t>
  </si>
  <si>
    <t>笔试总分</t>
    <phoneticPr fontId="20" type="noConversion"/>
  </si>
  <si>
    <t>刘洪</t>
  </si>
  <si>
    <t>'136240602208</t>
  </si>
  <si>
    <t>井冈山小学语文</t>
    <phoneticPr fontId="20" type="noConversion"/>
  </si>
  <si>
    <t>陈晴</t>
  </si>
  <si>
    <t>'136011702006</t>
  </si>
  <si>
    <t>谢蓉蓉</t>
  </si>
  <si>
    <t>'136240601429</t>
  </si>
  <si>
    <t>易淑萍</t>
  </si>
  <si>
    <t>'136240602608</t>
  </si>
  <si>
    <t>葛鋆</t>
  </si>
  <si>
    <t>'136240601125</t>
  </si>
  <si>
    <t>王春梅</t>
  </si>
  <si>
    <t>'136212302402</t>
  </si>
  <si>
    <t>包嘉慧</t>
  </si>
  <si>
    <t>'136040103315</t>
  </si>
  <si>
    <t>井冈山小学数学</t>
    <phoneticPr fontId="20" type="noConversion"/>
  </si>
  <si>
    <t>吴萍</t>
  </si>
  <si>
    <t>'136013302825</t>
  </si>
  <si>
    <t>刘颖</t>
  </si>
  <si>
    <t>'136241002211</t>
  </si>
  <si>
    <t>王素琼</t>
  </si>
  <si>
    <t>'136241000605</t>
  </si>
  <si>
    <t>黄琴</t>
  </si>
  <si>
    <t>'136241004225</t>
  </si>
  <si>
    <t>袁丽</t>
  </si>
  <si>
    <t>'136241002302</t>
  </si>
  <si>
    <t>郑鑫鑫</t>
  </si>
  <si>
    <t>'136213403528</t>
  </si>
  <si>
    <r>
      <rPr>
        <sz val="11"/>
        <color indexed="8"/>
        <rFont val="宋体"/>
        <charset val="134"/>
      </rPr>
      <t>井冈山小学英语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20" type="noConversion"/>
  </si>
  <si>
    <t>曾佳欣</t>
  </si>
  <si>
    <t>'136241901223</t>
  </si>
  <si>
    <t>张芬</t>
  </si>
  <si>
    <t>'136213400422</t>
  </si>
  <si>
    <t>王琪</t>
  </si>
  <si>
    <t>'136040200827</t>
  </si>
  <si>
    <t>叶锦泽</t>
  </si>
  <si>
    <t>'136241901524</t>
  </si>
  <si>
    <t>刘姝</t>
  </si>
  <si>
    <t>'136211500511</t>
  </si>
  <si>
    <t>文娇娟</t>
  </si>
  <si>
    <t>'136019202411</t>
  </si>
  <si>
    <t>井冈山小学科学</t>
    <phoneticPr fontId="20" type="noConversion"/>
  </si>
  <si>
    <t>江悦</t>
  </si>
  <si>
    <t>'136241004422</t>
  </si>
  <si>
    <t>刘丽娇</t>
  </si>
  <si>
    <t>'136241004424</t>
  </si>
  <si>
    <t>谢娜</t>
  </si>
  <si>
    <t>'136018302609</t>
  </si>
  <si>
    <t>井冈山小学信息技术</t>
    <phoneticPr fontId="20" type="noConversion"/>
  </si>
  <si>
    <t>吴世辉</t>
  </si>
  <si>
    <t>'136241502016</t>
  </si>
  <si>
    <t>李丹丹</t>
  </si>
  <si>
    <t>'136018303306</t>
  </si>
  <si>
    <t>刘小琴</t>
  </si>
  <si>
    <t>'136240701711</t>
  </si>
  <si>
    <t>井冈山中学初中物理</t>
    <phoneticPr fontId="20" type="noConversion"/>
  </si>
  <si>
    <t>陈作英</t>
  </si>
  <si>
    <t>'136240701712</t>
  </si>
  <si>
    <t>雷青</t>
  </si>
  <si>
    <t>'136240701726</t>
  </si>
  <si>
    <t>龙婷</t>
  </si>
  <si>
    <t>'136220408819</t>
  </si>
  <si>
    <t>高中语文</t>
    <phoneticPr fontId="20" type="noConversion"/>
  </si>
  <si>
    <t>杨艳</t>
  </si>
  <si>
    <t>'136241503113</t>
  </si>
  <si>
    <t>廖清桂</t>
  </si>
  <si>
    <t>'136210100605</t>
  </si>
  <si>
    <t>刘素萍</t>
  </si>
  <si>
    <t>'136220408811</t>
  </si>
  <si>
    <t>徐小青</t>
  </si>
  <si>
    <t>'136210100627</t>
  </si>
  <si>
    <t>周华丽</t>
  </si>
  <si>
    <t>'136241503125</t>
  </si>
  <si>
    <t>陈明慧</t>
  </si>
  <si>
    <t>'136241502916</t>
  </si>
  <si>
    <t>吕晓涵</t>
  </si>
  <si>
    <t>'136241502927</t>
  </si>
  <si>
    <t>邹鹏</t>
  </si>
  <si>
    <t>'136241503119</t>
  </si>
  <si>
    <t>周楚</t>
  </si>
  <si>
    <t>'136241503205</t>
  </si>
  <si>
    <t>高中数学</t>
    <phoneticPr fontId="20" type="noConversion"/>
  </si>
  <si>
    <t>曾永健</t>
    <phoneticPr fontId="20" type="noConversion"/>
  </si>
  <si>
    <t>刘燕华</t>
  </si>
  <si>
    <t>'136241503309</t>
  </si>
  <si>
    <t>张伟珍</t>
  </si>
  <si>
    <t>'136018201811</t>
  </si>
  <si>
    <t>王玉君</t>
  </si>
  <si>
    <t>'136241503320</t>
  </si>
  <si>
    <t>谢曼媛</t>
  </si>
  <si>
    <t>'136210101907</t>
  </si>
  <si>
    <t>高中英语</t>
    <phoneticPr fontId="20" type="noConversion"/>
  </si>
  <si>
    <t>周雅韵</t>
  </si>
  <si>
    <t>'136210102105</t>
  </si>
  <si>
    <t>黄晓娟</t>
  </si>
  <si>
    <t>'136240702828</t>
  </si>
  <si>
    <t>郭美红</t>
  </si>
  <si>
    <t>'136210101403</t>
  </si>
  <si>
    <t>肖伟华</t>
  </si>
  <si>
    <t>'136210101905</t>
  </si>
  <si>
    <t>宋欣遇</t>
  </si>
  <si>
    <t>'136240702816</t>
  </si>
  <si>
    <t>尹智文</t>
  </si>
  <si>
    <t>'136240703004</t>
  </si>
  <si>
    <t>刘欣</t>
  </si>
  <si>
    <t>'136031005101</t>
  </si>
  <si>
    <t>刘琦</t>
  </si>
  <si>
    <t>'136017603427</t>
  </si>
  <si>
    <t>陈亮红</t>
  </si>
  <si>
    <t>'136012901711</t>
  </si>
  <si>
    <t>高中历史</t>
    <phoneticPr fontId="20" type="noConversion"/>
  </si>
  <si>
    <t>许燕婷</t>
  </si>
  <si>
    <t>'136240703202</t>
  </si>
  <si>
    <t>刘丹</t>
  </si>
  <si>
    <t>'136240703208</t>
  </si>
  <si>
    <t>傅明玉</t>
  </si>
  <si>
    <t>'136210102318</t>
  </si>
  <si>
    <t>黄莉芸</t>
  </si>
  <si>
    <t>'136240703127</t>
  </si>
  <si>
    <t>牛小丹</t>
    <phoneticPr fontId="20" type="noConversion"/>
  </si>
  <si>
    <t>高中地理</t>
    <phoneticPr fontId="20" type="noConversion"/>
  </si>
  <si>
    <t>谢清兰</t>
  </si>
  <si>
    <t>'136210203405</t>
  </si>
  <si>
    <t>吴娟</t>
  </si>
  <si>
    <t>'136031005406</t>
  </si>
  <si>
    <t>尹樟华</t>
  </si>
  <si>
    <t>'136240703520</t>
  </si>
  <si>
    <t>高中物理</t>
    <phoneticPr fontId="20" type="noConversion"/>
  </si>
  <si>
    <t>张斌琳</t>
  </si>
  <si>
    <t>'136012902117</t>
  </si>
  <si>
    <t>高中化学</t>
    <phoneticPr fontId="20" type="noConversion"/>
  </si>
  <si>
    <t>刘红生</t>
  </si>
  <si>
    <t>'136240703701</t>
  </si>
  <si>
    <t>刘华有</t>
  </si>
  <si>
    <t>'136240703718</t>
  </si>
  <si>
    <t>习姣姣</t>
    <phoneticPr fontId="20" type="noConversion"/>
  </si>
  <si>
    <t>高中生物</t>
    <phoneticPr fontId="20" type="noConversion"/>
  </si>
  <si>
    <t>尹淑琴</t>
  </si>
  <si>
    <t>'136240703919</t>
  </si>
  <si>
    <t>刘婷</t>
  </si>
  <si>
    <t>'136012102511</t>
  </si>
  <si>
    <t>龙丽萍</t>
  </si>
  <si>
    <t>'136240703904</t>
  </si>
  <si>
    <t>郭辰桑</t>
  </si>
  <si>
    <t>'136231506127</t>
  </si>
  <si>
    <t>高中政治</t>
    <phoneticPr fontId="20" type="noConversion"/>
  </si>
  <si>
    <t>田香</t>
  </si>
  <si>
    <t>'136241503707</t>
  </si>
  <si>
    <t>叶奇</t>
  </si>
  <si>
    <t>'136040903717</t>
  </si>
  <si>
    <t>罗家珍</t>
  </si>
  <si>
    <t>'136019201917</t>
  </si>
  <si>
    <t>黄长秀</t>
  </si>
  <si>
    <t>'136241503719</t>
  </si>
  <si>
    <t>肖康</t>
  </si>
  <si>
    <t>'136019201613</t>
  </si>
  <si>
    <t>郭一诺</t>
  </si>
  <si>
    <t>'136241503805</t>
  </si>
  <si>
    <t>雷婷</t>
  </si>
  <si>
    <t>'136241503724</t>
  </si>
  <si>
    <t>黄燕琴</t>
  </si>
  <si>
    <t>'336242101422</t>
  </si>
  <si>
    <t>幼儿专任教师</t>
    <phoneticPr fontId="20" type="noConversion"/>
  </si>
  <si>
    <t>任家欣</t>
  </si>
  <si>
    <t>'336010301612</t>
  </si>
  <si>
    <t>吴江梅</t>
  </si>
  <si>
    <t>'336242104001</t>
  </si>
  <si>
    <t>肖流香</t>
  </si>
  <si>
    <t>'336242103729</t>
  </si>
  <si>
    <t>杨诗雨</t>
  </si>
  <si>
    <t>'336242101313</t>
  </si>
  <si>
    <t>宋雅萍</t>
  </si>
  <si>
    <t>'336011802621</t>
  </si>
  <si>
    <t>郭宁</t>
  </si>
  <si>
    <t>'336010302013</t>
  </si>
  <si>
    <t>朱惠芳</t>
  </si>
  <si>
    <t>'336242102620</t>
  </si>
  <si>
    <t>谢芝仙</t>
  </si>
  <si>
    <t>'336242100818</t>
  </si>
  <si>
    <t>周丽娇</t>
  </si>
  <si>
    <t>'336010301627</t>
  </si>
  <si>
    <t>贺佳婳</t>
  </si>
  <si>
    <t>'336242102930</t>
  </si>
  <si>
    <t>赖萍</t>
  </si>
  <si>
    <t>'336242102809</t>
  </si>
  <si>
    <t>袁泽圆</t>
  </si>
  <si>
    <t>'336011902403</t>
  </si>
  <si>
    <t>郭琴</t>
  </si>
  <si>
    <t>'336212700326</t>
  </si>
  <si>
    <t>吴小慧</t>
  </si>
  <si>
    <t>'336010302716</t>
  </si>
  <si>
    <t>黄玲</t>
  </si>
  <si>
    <t>'336011903205</t>
  </si>
  <si>
    <t>谢晶晶</t>
  </si>
  <si>
    <t>'336242104410</t>
  </si>
  <si>
    <t>肖巍</t>
  </si>
  <si>
    <t>'336242104926</t>
  </si>
  <si>
    <t>骆小荣</t>
  </si>
  <si>
    <t>'336242104918</t>
  </si>
  <si>
    <t>洪初莲</t>
  </si>
  <si>
    <t>'336242101204</t>
  </si>
  <si>
    <t>史正桃</t>
  </si>
  <si>
    <t>'336011901124</t>
  </si>
  <si>
    <t>李思萍</t>
  </si>
  <si>
    <t>'336242101915</t>
  </si>
  <si>
    <t>刘绿平</t>
  </si>
  <si>
    <t>'336242100510</t>
  </si>
  <si>
    <t>谢崇文</t>
  </si>
  <si>
    <t>'336213502502</t>
  </si>
  <si>
    <t>胡艳春</t>
  </si>
  <si>
    <t>'336242100725</t>
  </si>
  <si>
    <t>肖月萍</t>
  </si>
  <si>
    <t>'336242102722</t>
  </si>
  <si>
    <t>张妍</t>
  </si>
  <si>
    <t>'336011902924</t>
  </si>
  <si>
    <t>'336242103710</t>
  </si>
  <si>
    <t>肖娜</t>
  </si>
  <si>
    <t>'336242101713</t>
  </si>
  <si>
    <t>尹君</t>
  </si>
  <si>
    <t>'336242103929</t>
  </si>
  <si>
    <t>许福英</t>
  </si>
  <si>
    <t>'336010300420</t>
  </si>
  <si>
    <t>张传红</t>
  </si>
  <si>
    <t>'336242100830</t>
  </si>
  <si>
    <t>张倩</t>
  </si>
  <si>
    <t>'336242103329</t>
  </si>
  <si>
    <t>周珍静</t>
  </si>
  <si>
    <t>'336230502222</t>
  </si>
  <si>
    <t>许珮云</t>
  </si>
  <si>
    <t>'336242102521</t>
  </si>
  <si>
    <t>丁莹</t>
  </si>
  <si>
    <t>'336212002209</t>
  </si>
  <si>
    <t>肖朝英</t>
  </si>
  <si>
    <t>'336242101717</t>
  </si>
  <si>
    <t>许钰涛</t>
  </si>
  <si>
    <t>'336040500205</t>
  </si>
  <si>
    <t>康婷</t>
  </si>
  <si>
    <t>'336010300727</t>
  </si>
  <si>
    <t>丁金萍</t>
  </si>
  <si>
    <t>'336212701907</t>
  </si>
  <si>
    <t>朱芸</t>
  </si>
  <si>
    <t>'336242101727</t>
  </si>
  <si>
    <t>刘怡</t>
  </si>
  <si>
    <t>'336242103507</t>
  </si>
  <si>
    <t>陈紫薇</t>
  </si>
  <si>
    <t>'336230500917</t>
  </si>
  <si>
    <t>曾小芬</t>
  </si>
  <si>
    <t>'336213500816</t>
  </si>
  <si>
    <t>黄剑虹</t>
  </si>
  <si>
    <t>'336230502516</t>
  </si>
  <si>
    <t>折合成绩</t>
    <phoneticPr fontId="18" type="noConversion"/>
  </si>
  <si>
    <t>面试成绩</t>
    <phoneticPr fontId="18" type="noConversion"/>
  </si>
  <si>
    <t>是否入闱体检</t>
    <phoneticPr fontId="18" type="noConversion"/>
  </si>
  <si>
    <t>是</t>
    <phoneticPr fontId="18" type="noConversion"/>
  </si>
  <si>
    <t>是</t>
    <phoneticPr fontId="18" type="noConversion"/>
  </si>
  <si>
    <t>否</t>
    <phoneticPr fontId="18" type="noConversion"/>
  </si>
  <si>
    <t>否</t>
    <phoneticPr fontId="18" type="noConversion"/>
  </si>
  <si>
    <t>井冈山市2018年中小学教师公开招聘成绩公示</t>
    <phoneticPr fontId="20" type="noConversion"/>
  </si>
  <si>
    <t>总成绩</t>
    <phoneticPr fontId="20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</si>
</sst>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0"/>
      <color indexed="8"/>
      <name val="Calibri"/>
      <family val="2"/>
    </font>
    <font>
      <sz val="9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8">
    <xf numFmtId="0" fontId="0" fillId="0" borderId="0" xfId="0">
      <alignment vertical="center"/>
    </xf>
    <xf numFmtId="0" fontId="25" fillId="0" borderId="10" xfId="0" applyFont="1" applyFill="1" applyBorder="1" applyAlignment="1" applyProtection="1"/>
    <xf numFmtId="0" fontId="0" fillId="0" borderId="10" xfId="0" applyFill="1" applyBorder="1" applyAlignment="1" applyProtection="1">
      <alignment horizontal="center"/>
    </xf>
    <xf numFmtId="0" fontId="22" fillId="0" borderId="10" xfId="0" applyFont="1" applyFill="1" applyBorder="1" applyAlignment="1" applyProtection="1"/>
    <xf numFmtId="0" fontId="0" fillId="0" borderId="10" xfId="0" applyFill="1" applyBorder="1" applyAlignment="1" applyProtection="1"/>
    <xf numFmtId="0" fontId="24" fillId="0" borderId="10" xfId="0" applyFont="1" applyFill="1" applyBorder="1" applyAlignment="1" applyProtection="1"/>
    <xf numFmtId="0" fontId="22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3"/>
  <sheetViews>
    <sheetView tabSelected="1" workbookViewId="0">
      <pane xSplit="2" ySplit="3" topLeftCell="C16" activePane="bottomRight" state="frozen"/>
      <selection pane="topRight" activeCell="C1" sqref="C1"/>
      <selection pane="bottomLeft" activeCell="A4" sqref="A4"/>
      <selection pane="bottomRight" sqref="A1:M122"/>
    </sheetView>
  </sheetViews>
  <sheetFormatPr defaultRowHeight="14.4"/>
  <cols>
    <col min="1" max="1" width="4.6640625" customWidth="1"/>
    <col min="2" max="2" width="8.6640625" customWidth="1"/>
    <col min="3" max="3" width="15.6640625" customWidth="1"/>
    <col min="4" max="10" width="9.6640625" customWidth="1"/>
    <col min="11" max="11" width="8.6640625" customWidth="1"/>
    <col min="12" max="13" width="10.6640625" customWidth="1"/>
  </cols>
  <sheetData>
    <row r="1" spans="1:13" ht="39.9" customHeight="1">
      <c r="A1" s="16" t="s">
        <v>266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>
      <c r="A2" s="13" t="s">
        <v>1</v>
      </c>
      <c r="B2" s="17" t="s">
        <v>2</v>
      </c>
      <c r="C2" s="17" t="s">
        <v>0</v>
      </c>
      <c r="D2" s="10" t="s">
        <v>3</v>
      </c>
      <c r="E2" s="11"/>
      <c r="F2" s="11"/>
      <c r="G2" s="12"/>
      <c r="H2" s="10" t="s">
        <v>260</v>
      </c>
      <c r="I2" s="12"/>
      <c r="J2" s="17" t="s">
        <v>267</v>
      </c>
      <c r="K2" s="17" t="s">
        <v>4</v>
      </c>
      <c r="L2" s="13" t="s">
        <v>5</v>
      </c>
      <c r="M2" s="15" t="s">
        <v>261</v>
      </c>
    </row>
    <row r="3" spans="1:13" ht="30" customHeight="1">
      <c r="A3" s="14"/>
      <c r="B3" s="17"/>
      <c r="C3" s="17"/>
      <c r="D3" s="7" t="s">
        <v>6</v>
      </c>
      <c r="E3" s="7" t="s">
        <v>7</v>
      </c>
      <c r="F3" s="7" t="s">
        <v>8</v>
      </c>
      <c r="G3" s="8" t="s">
        <v>259</v>
      </c>
      <c r="H3" s="8" t="s">
        <v>260</v>
      </c>
      <c r="I3" s="8" t="s">
        <v>259</v>
      </c>
      <c r="J3" s="17"/>
      <c r="K3" s="17"/>
      <c r="L3" s="14"/>
      <c r="M3" s="15"/>
    </row>
    <row r="4" spans="1:13" ht="20.100000000000001" customHeight="1">
      <c r="A4" s="2">
        <v>1</v>
      </c>
      <c r="B4" s="4" t="s">
        <v>9</v>
      </c>
      <c r="C4" s="5" t="s">
        <v>10</v>
      </c>
      <c r="D4" s="4">
        <v>56.5</v>
      </c>
      <c r="E4" s="4">
        <v>53</v>
      </c>
      <c r="F4" s="4">
        <v>109.5</v>
      </c>
      <c r="G4" s="4">
        <f>F4*0.25</f>
        <v>27.375</v>
      </c>
      <c r="H4" s="4">
        <v>85</v>
      </c>
      <c r="I4" s="4">
        <f>H4*0.5</f>
        <v>42.5</v>
      </c>
      <c r="J4" s="4">
        <f t="shared" ref="J4:J35" si="0">G4+I4</f>
        <v>69.875</v>
      </c>
      <c r="K4" s="2">
        <v>1</v>
      </c>
      <c r="L4" s="13" t="s">
        <v>11</v>
      </c>
      <c r="M4" s="9" t="s">
        <v>262</v>
      </c>
    </row>
    <row r="5" spans="1:13" ht="20.100000000000001" customHeight="1">
      <c r="A5" s="2">
        <v>2</v>
      </c>
      <c r="B5" s="4" t="s">
        <v>14</v>
      </c>
      <c r="C5" s="5" t="s">
        <v>15</v>
      </c>
      <c r="D5" s="4">
        <v>56.5</v>
      </c>
      <c r="E5" s="4">
        <v>48</v>
      </c>
      <c r="F5" s="4">
        <v>104.5</v>
      </c>
      <c r="G5" s="4">
        <f t="shared" ref="G5:G68" si="1">F5*0.25</f>
        <v>26.125</v>
      </c>
      <c r="H5" s="4">
        <v>86.36</v>
      </c>
      <c r="I5" s="4">
        <f t="shared" ref="I5:I68" si="2">H5*0.5</f>
        <v>43.18</v>
      </c>
      <c r="J5" s="4">
        <f t="shared" si="0"/>
        <v>69.305000000000007</v>
      </c>
      <c r="K5" s="2">
        <v>2</v>
      </c>
      <c r="L5" s="14"/>
      <c r="M5" s="9" t="s">
        <v>263</v>
      </c>
    </row>
    <row r="6" spans="1:13" ht="20.100000000000001" customHeight="1">
      <c r="A6" s="2">
        <v>3</v>
      </c>
      <c r="B6" s="4" t="s">
        <v>12</v>
      </c>
      <c r="C6" s="5" t="s">
        <v>13</v>
      </c>
      <c r="D6" s="4">
        <v>63</v>
      </c>
      <c r="E6" s="4">
        <v>48</v>
      </c>
      <c r="F6" s="4">
        <v>111</v>
      </c>
      <c r="G6" s="4">
        <f t="shared" si="1"/>
        <v>27.75</v>
      </c>
      <c r="H6" s="4">
        <v>81.400000000000006</v>
      </c>
      <c r="I6" s="4">
        <f t="shared" si="2"/>
        <v>40.700000000000003</v>
      </c>
      <c r="J6" s="4">
        <f t="shared" si="0"/>
        <v>68.45</v>
      </c>
      <c r="K6" s="2"/>
      <c r="L6" s="14"/>
      <c r="M6" s="9" t="s">
        <v>264</v>
      </c>
    </row>
    <row r="7" spans="1:13" ht="20.100000000000001" customHeight="1">
      <c r="A7" s="2">
        <v>4</v>
      </c>
      <c r="B7" s="4" t="s">
        <v>16</v>
      </c>
      <c r="C7" s="5" t="s">
        <v>17</v>
      </c>
      <c r="D7" s="4">
        <v>43</v>
      </c>
      <c r="E7" s="4">
        <v>63</v>
      </c>
      <c r="F7" s="4">
        <v>106</v>
      </c>
      <c r="G7" s="4">
        <f t="shared" si="1"/>
        <v>26.5</v>
      </c>
      <c r="H7" s="4">
        <v>0</v>
      </c>
      <c r="I7" s="4">
        <f t="shared" si="2"/>
        <v>0</v>
      </c>
      <c r="J7" s="4">
        <f t="shared" si="0"/>
        <v>26.5</v>
      </c>
      <c r="K7" s="2"/>
      <c r="L7" s="14"/>
      <c r="M7" s="9" t="s">
        <v>264</v>
      </c>
    </row>
    <row r="8" spans="1:13" ht="20.100000000000001" customHeight="1">
      <c r="A8" s="2">
        <v>5</v>
      </c>
      <c r="B8" s="4" t="s">
        <v>18</v>
      </c>
      <c r="C8" s="5" t="s">
        <v>19</v>
      </c>
      <c r="D8" s="4">
        <v>47</v>
      </c>
      <c r="E8" s="4">
        <v>57</v>
      </c>
      <c r="F8" s="4">
        <v>104</v>
      </c>
      <c r="G8" s="4">
        <f t="shared" si="1"/>
        <v>26</v>
      </c>
      <c r="H8" s="4">
        <v>0</v>
      </c>
      <c r="I8" s="4">
        <f t="shared" si="2"/>
        <v>0</v>
      </c>
      <c r="J8" s="4">
        <f t="shared" si="0"/>
        <v>26</v>
      </c>
      <c r="K8" s="2"/>
      <c r="L8" s="14"/>
      <c r="M8" s="9" t="s">
        <v>264</v>
      </c>
    </row>
    <row r="9" spans="1:13" ht="20.100000000000001" customHeight="1">
      <c r="A9" s="2">
        <v>6</v>
      </c>
      <c r="B9" s="4" t="s">
        <v>20</v>
      </c>
      <c r="C9" s="5" t="s">
        <v>21</v>
      </c>
      <c r="D9" s="4">
        <v>46.5</v>
      </c>
      <c r="E9" s="4">
        <v>57</v>
      </c>
      <c r="F9" s="4">
        <v>103.5</v>
      </c>
      <c r="G9" s="4">
        <f t="shared" si="1"/>
        <v>25.875</v>
      </c>
      <c r="H9" s="4">
        <v>0</v>
      </c>
      <c r="I9" s="4">
        <f t="shared" si="2"/>
        <v>0</v>
      </c>
      <c r="J9" s="4">
        <f t="shared" si="0"/>
        <v>25.875</v>
      </c>
      <c r="K9" s="2"/>
      <c r="L9" s="14"/>
      <c r="M9" s="9" t="s">
        <v>264</v>
      </c>
    </row>
    <row r="10" spans="1:13" ht="20.100000000000001" customHeight="1">
      <c r="A10" s="2">
        <v>7</v>
      </c>
      <c r="B10" s="4" t="s">
        <v>22</v>
      </c>
      <c r="C10" s="5" t="s">
        <v>23</v>
      </c>
      <c r="D10" s="4">
        <v>85</v>
      </c>
      <c r="E10" s="4">
        <v>70.5</v>
      </c>
      <c r="F10" s="4">
        <v>155.5</v>
      </c>
      <c r="G10" s="4">
        <f t="shared" si="1"/>
        <v>38.875</v>
      </c>
      <c r="H10" s="4">
        <v>88.6</v>
      </c>
      <c r="I10" s="4">
        <f t="shared" si="2"/>
        <v>44.3</v>
      </c>
      <c r="J10" s="4">
        <f t="shared" si="0"/>
        <v>83.174999999999997</v>
      </c>
      <c r="K10" s="2">
        <v>1</v>
      </c>
      <c r="L10" s="13" t="s">
        <v>24</v>
      </c>
      <c r="M10" s="9" t="s">
        <v>263</v>
      </c>
    </row>
    <row r="11" spans="1:13" ht="20.100000000000001" customHeight="1">
      <c r="A11" s="2">
        <v>8</v>
      </c>
      <c r="B11" s="4" t="s">
        <v>25</v>
      </c>
      <c r="C11" s="5" t="s">
        <v>26</v>
      </c>
      <c r="D11" s="4">
        <v>74.5</v>
      </c>
      <c r="E11" s="4">
        <v>69.5</v>
      </c>
      <c r="F11" s="4">
        <v>144</v>
      </c>
      <c r="G11" s="4">
        <f t="shared" si="1"/>
        <v>36</v>
      </c>
      <c r="H11" s="4">
        <v>86</v>
      </c>
      <c r="I11" s="4">
        <f t="shared" si="2"/>
        <v>43</v>
      </c>
      <c r="J11" s="4">
        <f t="shared" si="0"/>
        <v>79</v>
      </c>
      <c r="K11" s="2">
        <v>2</v>
      </c>
      <c r="L11" s="14"/>
      <c r="M11" s="9" t="s">
        <v>263</v>
      </c>
    </row>
    <row r="12" spans="1:13" ht="20.100000000000001" customHeight="1">
      <c r="A12" s="2">
        <v>9</v>
      </c>
      <c r="B12" s="4" t="s">
        <v>27</v>
      </c>
      <c r="C12" s="5" t="s">
        <v>28</v>
      </c>
      <c r="D12" s="4">
        <v>81</v>
      </c>
      <c r="E12" s="4">
        <v>59.5</v>
      </c>
      <c r="F12" s="4">
        <v>140.5</v>
      </c>
      <c r="G12" s="4">
        <f t="shared" si="1"/>
        <v>35.125</v>
      </c>
      <c r="H12" s="4">
        <v>83.6</v>
      </c>
      <c r="I12" s="4">
        <f t="shared" si="2"/>
        <v>41.8</v>
      </c>
      <c r="J12" s="4">
        <f t="shared" si="0"/>
        <v>76.924999999999997</v>
      </c>
      <c r="K12" s="2"/>
      <c r="L12" s="14"/>
      <c r="M12" s="9" t="s">
        <v>264</v>
      </c>
    </row>
    <row r="13" spans="1:13" ht="20.100000000000001" customHeight="1">
      <c r="A13" s="2">
        <v>10</v>
      </c>
      <c r="B13" s="4" t="s">
        <v>29</v>
      </c>
      <c r="C13" s="5" t="s">
        <v>30</v>
      </c>
      <c r="D13" s="4">
        <v>54.5</v>
      </c>
      <c r="E13" s="4">
        <v>71.5</v>
      </c>
      <c r="F13" s="4">
        <v>126</v>
      </c>
      <c r="G13" s="4">
        <f t="shared" si="1"/>
        <v>31.5</v>
      </c>
      <c r="H13" s="4">
        <v>0</v>
      </c>
      <c r="I13" s="4">
        <f t="shared" si="2"/>
        <v>0</v>
      </c>
      <c r="J13" s="4">
        <f t="shared" si="0"/>
        <v>31.5</v>
      </c>
      <c r="K13" s="2"/>
      <c r="L13" s="14"/>
      <c r="M13" s="9" t="s">
        <v>264</v>
      </c>
    </row>
    <row r="14" spans="1:13" ht="20.100000000000001" customHeight="1">
      <c r="A14" s="2">
        <v>11</v>
      </c>
      <c r="B14" s="4" t="s">
        <v>31</v>
      </c>
      <c r="C14" s="5" t="s">
        <v>32</v>
      </c>
      <c r="D14" s="4">
        <v>54</v>
      </c>
      <c r="E14" s="4">
        <v>65</v>
      </c>
      <c r="F14" s="4">
        <v>119</v>
      </c>
      <c r="G14" s="4">
        <f t="shared" si="1"/>
        <v>29.75</v>
      </c>
      <c r="H14" s="4">
        <v>0</v>
      </c>
      <c r="I14" s="4">
        <f t="shared" si="2"/>
        <v>0</v>
      </c>
      <c r="J14" s="4">
        <f t="shared" si="0"/>
        <v>29.75</v>
      </c>
      <c r="K14" s="2"/>
      <c r="L14" s="14"/>
      <c r="M14" s="9" t="s">
        <v>264</v>
      </c>
    </row>
    <row r="15" spans="1:13" ht="20.100000000000001" customHeight="1">
      <c r="A15" s="2">
        <v>12</v>
      </c>
      <c r="B15" s="4" t="s">
        <v>33</v>
      </c>
      <c r="C15" s="5" t="s">
        <v>34</v>
      </c>
      <c r="D15" s="4">
        <v>51.5</v>
      </c>
      <c r="E15" s="4">
        <v>58.5</v>
      </c>
      <c r="F15" s="4">
        <v>110</v>
      </c>
      <c r="G15" s="4">
        <f t="shared" si="1"/>
        <v>27.5</v>
      </c>
      <c r="H15" s="4">
        <v>0</v>
      </c>
      <c r="I15" s="4">
        <f t="shared" si="2"/>
        <v>0</v>
      </c>
      <c r="J15" s="4">
        <f t="shared" si="0"/>
        <v>27.5</v>
      </c>
      <c r="K15" s="2"/>
      <c r="L15" s="14"/>
      <c r="M15" s="9" t="s">
        <v>264</v>
      </c>
    </row>
    <row r="16" spans="1:13" ht="20.100000000000001" customHeight="1">
      <c r="A16" s="2">
        <v>13</v>
      </c>
      <c r="B16" s="4" t="s">
        <v>35</v>
      </c>
      <c r="C16" s="5" t="s">
        <v>36</v>
      </c>
      <c r="D16" s="4">
        <v>82</v>
      </c>
      <c r="E16" s="4">
        <v>72.5</v>
      </c>
      <c r="F16" s="4">
        <v>154.5</v>
      </c>
      <c r="G16" s="4">
        <f t="shared" si="1"/>
        <v>38.625</v>
      </c>
      <c r="H16" s="4">
        <v>87.2</v>
      </c>
      <c r="I16" s="4">
        <f t="shared" si="2"/>
        <v>43.6</v>
      </c>
      <c r="J16" s="4">
        <f t="shared" si="0"/>
        <v>82.224999999999994</v>
      </c>
      <c r="K16" s="2">
        <v>1</v>
      </c>
      <c r="L16" s="14" t="s">
        <v>37</v>
      </c>
      <c r="M16" s="9" t="s">
        <v>263</v>
      </c>
    </row>
    <row r="17" spans="1:13" ht="20.100000000000001" customHeight="1">
      <c r="A17" s="2">
        <v>14</v>
      </c>
      <c r="B17" s="4" t="s">
        <v>38</v>
      </c>
      <c r="C17" s="5" t="s">
        <v>39</v>
      </c>
      <c r="D17" s="4">
        <v>71</v>
      </c>
      <c r="E17" s="4">
        <v>65</v>
      </c>
      <c r="F17" s="4">
        <v>136</v>
      </c>
      <c r="G17" s="4">
        <f t="shared" si="1"/>
        <v>34</v>
      </c>
      <c r="H17" s="4">
        <v>85.8</v>
      </c>
      <c r="I17" s="4">
        <f t="shared" si="2"/>
        <v>42.9</v>
      </c>
      <c r="J17" s="4">
        <f t="shared" si="0"/>
        <v>76.900000000000006</v>
      </c>
      <c r="K17" s="2">
        <v>2</v>
      </c>
      <c r="L17" s="14"/>
      <c r="M17" s="9" t="s">
        <v>263</v>
      </c>
    </row>
    <row r="18" spans="1:13" ht="20.100000000000001" customHeight="1">
      <c r="A18" s="2">
        <v>15</v>
      </c>
      <c r="B18" s="4" t="s">
        <v>40</v>
      </c>
      <c r="C18" s="5" t="s">
        <v>41</v>
      </c>
      <c r="D18" s="4">
        <v>62.5</v>
      </c>
      <c r="E18" s="4">
        <v>62</v>
      </c>
      <c r="F18" s="4">
        <v>124.5</v>
      </c>
      <c r="G18" s="4">
        <f t="shared" si="1"/>
        <v>31.125</v>
      </c>
      <c r="H18" s="4">
        <v>81</v>
      </c>
      <c r="I18" s="4">
        <f t="shared" si="2"/>
        <v>40.5</v>
      </c>
      <c r="J18" s="4">
        <f t="shared" si="0"/>
        <v>71.625</v>
      </c>
      <c r="K18" s="2"/>
      <c r="L18" s="14"/>
      <c r="M18" s="9" t="s">
        <v>264</v>
      </c>
    </row>
    <row r="19" spans="1:13" ht="20.100000000000001" customHeight="1">
      <c r="A19" s="2">
        <v>16</v>
      </c>
      <c r="B19" s="4" t="s">
        <v>42</v>
      </c>
      <c r="C19" s="5" t="s">
        <v>43</v>
      </c>
      <c r="D19" s="4">
        <v>58.5</v>
      </c>
      <c r="E19" s="4">
        <v>69</v>
      </c>
      <c r="F19" s="4">
        <v>127.5</v>
      </c>
      <c r="G19" s="4">
        <f t="shared" si="1"/>
        <v>31.875</v>
      </c>
      <c r="H19" s="4">
        <v>0</v>
      </c>
      <c r="I19" s="4">
        <f t="shared" si="2"/>
        <v>0</v>
      </c>
      <c r="J19" s="4">
        <f t="shared" si="0"/>
        <v>31.875</v>
      </c>
      <c r="K19" s="2"/>
      <c r="L19" s="14"/>
      <c r="M19" s="9" t="s">
        <v>264</v>
      </c>
    </row>
    <row r="20" spans="1:13" ht="20.100000000000001" customHeight="1">
      <c r="A20" s="2">
        <v>17</v>
      </c>
      <c r="B20" s="4" t="s">
        <v>44</v>
      </c>
      <c r="C20" s="5" t="s">
        <v>45</v>
      </c>
      <c r="D20" s="4">
        <v>57</v>
      </c>
      <c r="E20" s="4">
        <v>70</v>
      </c>
      <c r="F20" s="4">
        <v>127</v>
      </c>
      <c r="G20" s="4">
        <f t="shared" si="1"/>
        <v>31.75</v>
      </c>
      <c r="H20" s="4">
        <v>0</v>
      </c>
      <c r="I20" s="4">
        <f t="shared" si="2"/>
        <v>0</v>
      </c>
      <c r="J20" s="4">
        <f t="shared" si="0"/>
        <v>31.75</v>
      </c>
      <c r="K20" s="2"/>
      <c r="L20" s="14"/>
      <c r="M20" s="9" t="s">
        <v>264</v>
      </c>
    </row>
    <row r="21" spans="1:13" ht="20.100000000000001" customHeight="1">
      <c r="A21" s="2">
        <v>18</v>
      </c>
      <c r="B21" s="4" t="s">
        <v>46</v>
      </c>
      <c r="C21" s="5" t="s">
        <v>47</v>
      </c>
      <c r="D21" s="4">
        <v>56</v>
      </c>
      <c r="E21" s="4">
        <v>66.5</v>
      </c>
      <c r="F21" s="4">
        <v>122.5</v>
      </c>
      <c r="G21" s="4">
        <f t="shared" si="1"/>
        <v>30.625</v>
      </c>
      <c r="H21" s="4">
        <v>0</v>
      </c>
      <c r="I21" s="4">
        <f t="shared" si="2"/>
        <v>0</v>
      </c>
      <c r="J21" s="4">
        <f t="shared" si="0"/>
        <v>30.625</v>
      </c>
      <c r="K21" s="2"/>
      <c r="L21" s="14"/>
      <c r="M21" s="9" t="s">
        <v>265</v>
      </c>
    </row>
    <row r="22" spans="1:13" ht="20.100000000000001" customHeight="1">
      <c r="A22" s="2">
        <v>19</v>
      </c>
      <c r="B22" s="4" t="s">
        <v>48</v>
      </c>
      <c r="C22" s="5" t="s">
        <v>49</v>
      </c>
      <c r="D22" s="4">
        <v>75.5</v>
      </c>
      <c r="E22" s="4">
        <v>69</v>
      </c>
      <c r="F22" s="4">
        <v>144.5</v>
      </c>
      <c r="G22" s="4">
        <f t="shared" si="1"/>
        <v>36.125</v>
      </c>
      <c r="H22" s="4">
        <v>88.6</v>
      </c>
      <c r="I22" s="4">
        <f t="shared" si="2"/>
        <v>44.3</v>
      </c>
      <c r="J22" s="4">
        <f t="shared" si="0"/>
        <v>80.424999999999997</v>
      </c>
      <c r="K22" s="2">
        <v>1</v>
      </c>
      <c r="L22" s="13" t="s">
        <v>50</v>
      </c>
      <c r="M22" s="9" t="s">
        <v>262</v>
      </c>
    </row>
    <row r="23" spans="1:13" ht="20.100000000000001" customHeight="1">
      <c r="A23" s="2">
        <v>20</v>
      </c>
      <c r="B23" s="4" t="s">
        <v>51</v>
      </c>
      <c r="C23" s="5" t="s">
        <v>52</v>
      </c>
      <c r="D23" s="4">
        <v>61.5</v>
      </c>
      <c r="E23" s="4">
        <v>62.5</v>
      </c>
      <c r="F23" s="4">
        <v>124</v>
      </c>
      <c r="G23" s="4">
        <f t="shared" si="1"/>
        <v>31</v>
      </c>
      <c r="H23" s="4">
        <v>88.6</v>
      </c>
      <c r="I23" s="4">
        <f t="shared" si="2"/>
        <v>44.3</v>
      </c>
      <c r="J23" s="4">
        <f t="shared" si="0"/>
        <v>75.3</v>
      </c>
      <c r="K23" s="2"/>
      <c r="L23" s="14"/>
      <c r="M23" s="9" t="s">
        <v>264</v>
      </c>
    </row>
    <row r="24" spans="1:13" ht="20.100000000000001" customHeight="1">
      <c r="A24" s="2">
        <v>21</v>
      </c>
      <c r="B24" s="4" t="s">
        <v>53</v>
      </c>
      <c r="C24" s="5" t="s">
        <v>54</v>
      </c>
      <c r="D24" s="4">
        <v>47.5</v>
      </c>
      <c r="E24" s="4">
        <v>57</v>
      </c>
      <c r="F24" s="4">
        <v>104.5</v>
      </c>
      <c r="G24" s="4">
        <f t="shared" si="1"/>
        <v>26.125</v>
      </c>
      <c r="H24" s="4">
        <v>82</v>
      </c>
      <c r="I24" s="4">
        <f t="shared" si="2"/>
        <v>41</v>
      </c>
      <c r="J24" s="4">
        <f t="shared" si="0"/>
        <v>67.125</v>
      </c>
      <c r="K24" s="2"/>
      <c r="L24" s="14"/>
      <c r="M24" s="9" t="s">
        <v>265</v>
      </c>
    </row>
    <row r="25" spans="1:13" ht="24.9" customHeight="1">
      <c r="A25" s="2">
        <v>22</v>
      </c>
      <c r="B25" s="4" t="s">
        <v>55</v>
      </c>
      <c r="C25" s="5" t="s">
        <v>56</v>
      </c>
      <c r="D25" s="4">
        <v>65</v>
      </c>
      <c r="E25" s="4">
        <v>67.5</v>
      </c>
      <c r="F25" s="4">
        <v>132.5</v>
      </c>
      <c r="G25" s="4">
        <f t="shared" si="1"/>
        <v>33.125</v>
      </c>
      <c r="H25" s="4">
        <v>89.2</v>
      </c>
      <c r="I25" s="4">
        <f t="shared" si="2"/>
        <v>44.6</v>
      </c>
      <c r="J25" s="4">
        <f t="shared" si="0"/>
        <v>77.724999999999994</v>
      </c>
      <c r="K25" s="2">
        <v>1</v>
      </c>
      <c r="L25" s="13" t="s">
        <v>57</v>
      </c>
      <c r="M25" s="9" t="s">
        <v>262</v>
      </c>
    </row>
    <row r="26" spans="1:13" ht="24.9" customHeight="1">
      <c r="A26" s="2">
        <v>23</v>
      </c>
      <c r="B26" s="4" t="s">
        <v>58</v>
      </c>
      <c r="C26" s="5" t="s">
        <v>59</v>
      </c>
      <c r="D26" s="4">
        <v>34.5</v>
      </c>
      <c r="E26" s="4">
        <v>54</v>
      </c>
      <c r="F26" s="4">
        <v>88.5</v>
      </c>
      <c r="G26" s="4">
        <f t="shared" si="1"/>
        <v>22.125</v>
      </c>
      <c r="H26" s="4">
        <v>82.8</v>
      </c>
      <c r="I26" s="4">
        <f t="shared" si="2"/>
        <v>41.4</v>
      </c>
      <c r="J26" s="4">
        <f t="shared" si="0"/>
        <v>63.524999999999999</v>
      </c>
      <c r="K26" s="2"/>
      <c r="L26" s="14"/>
      <c r="M26" s="9" t="s">
        <v>265</v>
      </c>
    </row>
    <row r="27" spans="1:13" ht="24.9" customHeight="1">
      <c r="A27" s="2">
        <v>24</v>
      </c>
      <c r="B27" s="4" t="s">
        <v>60</v>
      </c>
      <c r="C27" s="5" t="s">
        <v>61</v>
      </c>
      <c r="D27" s="4">
        <v>39</v>
      </c>
      <c r="E27" s="4">
        <v>47.5</v>
      </c>
      <c r="F27" s="4">
        <v>86.5</v>
      </c>
      <c r="G27" s="4">
        <f t="shared" si="1"/>
        <v>21.625</v>
      </c>
      <c r="H27" s="4">
        <v>83.2</v>
      </c>
      <c r="I27" s="4">
        <f t="shared" si="2"/>
        <v>41.6</v>
      </c>
      <c r="J27" s="4">
        <f t="shared" si="0"/>
        <v>63.225000000000001</v>
      </c>
      <c r="K27" s="2"/>
      <c r="L27" s="14"/>
      <c r="M27" s="9" t="s">
        <v>265</v>
      </c>
    </row>
    <row r="28" spans="1:13" ht="24.9" customHeight="1">
      <c r="A28" s="2">
        <v>25</v>
      </c>
      <c r="B28" s="4" t="s">
        <v>62</v>
      </c>
      <c r="C28" s="5" t="s">
        <v>63</v>
      </c>
      <c r="D28" s="4">
        <v>60</v>
      </c>
      <c r="E28" s="4">
        <v>72.5</v>
      </c>
      <c r="F28" s="4">
        <v>132.5</v>
      </c>
      <c r="G28" s="4">
        <f t="shared" si="1"/>
        <v>33.125</v>
      </c>
      <c r="H28" s="4">
        <v>86</v>
      </c>
      <c r="I28" s="4">
        <f t="shared" si="2"/>
        <v>43</v>
      </c>
      <c r="J28" s="4">
        <f t="shared" si="0"/>
        <v>76.125</v>
      </c>
      <c r="K28" s="2">
        <v>1</v>
      </c>
      <c r="L28" s="13" t="s">
        <v>64</v>
      </c>
      <c r="M28" s="9" t="s">
        <v>262</v>
      </c>
    </row>
    <row r="29" spans="1:13" ht="24.9" customHeight="1">
      <c r="A29" s="2">
        <v>26</v>
      </c>
      <c r="B29" s="4" t="s">
        <v>65</v>
      </c>
      <c r="C29" s="5" t="s">
        <v>66</v>
      </c>
      <c r="D29" s="4">
        <v>49</v>
      </c>
      <c r="E29" s="4">
        <v>56</v>
      </c>
      <c r="F29" s="4">
        <v>105</v>
      </c>
      <c r="G29" s="4">
        <f t="shared" si="1"/>
        <v>26.25</v>
      </c>
      <c r="H29" s="4">
        <v>0</v>
      </c>
      <c r="I29" s="4">
        <f t="shared" si="2"/>
        <v>0</v>
      </c>
      <c r="J29" s="4">
        <f t="shared" si="0"/>
        <v>26.25</v>
      </c>
      <c r="K29" s="2"/>
      <c r="L29" s="14"/>
      <c r="M29" s="9" t="s">
        <v>265</v>
      </c>
    </row>
    <row r="30" spans="1:13" ht="24.9" customHeight="1">
      <c r="A30" s="2">
        <v>27</v>
      </c>
      <c r="B30" s="4" t="s">
        <v>67</v>
      </c>
      <c r="C30" s="5" t="s">
        <v>68</v>
      </c>
      <c r="D30" s="4">
        <v>46</v>
      </c>
      <c r="E30" s="4">
        <v>55.5</v>
      </c>
      <c r="F30" s="4">
        <v>101.5</v>
      </c>
      <c r="G30" s="4">
        <f t="shared" si="1"/>
        <v>25.375</v>
      </c>
      <c r="H30" s="4">
        <v>0</v>
      </c>
      <c r="I30" s="4">
        <f t="shared" si="2"/>
        <v>0</v>
      </c>
      <c r="J30" s="4">
        <f t="shared" si="0"/>
        <v>25.375</v>
      </c>
      <c r="K30" s="2"/>
      <c r="L30" s="14"/>
      <c r="M30" s="9" t="s">
        <v>265</v>
      </c>
    </row>
    <row r="31" spans="1:13" ht="20.100000000000001" customHeight="1">
      <c r="A31" s="2">
        <v>28</v>
      </c>
      <c r="B31" s="4" t="s">
        <v>69</v>
      </c>
      <c r="C31" s="5" t="s">
        <v>70</v>
      </c>
      <c r="D31" s="4">
        <v>70</v>
      </c>
      <c r="E31" s="4">
        <v>61.5</v>
      </c>
      <c r="F31" s="4">
        <v>131.5</v>
      </c>
      <c r="G31" s="4">
        <f t="shared" si="1"/>
        <v>32.875</v>
      </c>
      <c r="H31" s="4">
        <v>83.2</v>
      </c>
      <c r="I31" s="4">
        <f t="shared" si="2"/>
        <v>41.6</v>
      </c>
      <c r="J31" s="4">
        <f t="shared" si="0"/>
        <v>74.474999999999994</v>
      </c>
      <c r="K31" s="2">
        <v>1</v>
      </c>
      <c r="L31" s="13" t="s">
        <v>71</v>
      </c>
      <c r="M31" s="9" t="s">
        <v>262</v>
      </c>
    </row>
    <row r="32" spans="1:13" ht="20.100000000000001" customHeight="1">
      <c r="A32" s="2">
        <v>29</v>
      </c>
      <c r="B32" s="4" t="s">
        <v>72</v>
      </c>
      <c r="C32" s="5" t="s">
        <v>73</v>
      </c>
      <c r="D32" s="4">
        <v>62.5</v>
      </c>
      <c r="E32" s="4">
        <v>56.5</v>
      </c>
      <c r="F32" s="4">
        <v>119</v>
      </c>
      <c r="G32" s="4">
        <f t="shared" si="1"/>
        <v>29.75</v>
      </c>
      <c r="H32" s="4">
        <v>84</v>
      </c>
      <c r="I32" s="4">
        <f t="shared" si="2"/>
        <v>42</v>
      </c>
      <c r="J32" s="4">
        <f t="shared" si="0"/>
        <v>71.75</v>
      </c>
      <c r="K32" s="2">
        <v>2</v>
      </c>
      <c r="L32" s="14"/>
      <c r="M32" s="9" t="s">
        <v>263</v>
      </c>
    </row>
    <row r="33" spans="1:13" ht="20.100000000000001" customHeight="1">
      <c r="A33" s="2">
        <v>30</v>
      </c>
      <c r="B33" s="4" t="s">
        <v>74</v>
      </c>
      <c r="C33" s="5" t="s">
        <v>75</v>
      </c>
      <c r="D33" s="4">
        <v>58</v>
      </c>
      <c r="E33" s="4">
        <v>58.5</v>
      </c>
      <c r="F33" s="4">
        <v>116.5</v>
      </c>
      <c r="G33" s="4">
        <f t="shared" si="1"/>
        <v>29.125</v>
      </c>
      <c r="H33" s="4">
        <v>81.599999999999994</v>
      </c>
      <c r="I33" s="4">
        <f t="shared" si="2"/>
        <v>40.799999999999997</v>
      </c>
      <c r="J33" s="4">
        <f t="shared" si="0"/>
        <v>69.924999999999997</v>
      </c>
      <c r="K33" s="2">
        <v>3</v>
      </c>
      <c r="L33" s="14"/>
      <c r="M33" s="9" t="s">
        <v>263</v>
      </c>
    </row>
    <row r="34" spans="1:13" ht="20.100000000000001" customHeight="1">
      <c r="A34" s="2">
        <v>31</v>
      </c>
      <c r="B34" s="4" t="s">
        <v>76</v>
      </c>
      <c r="C34" s="5" t="s">
        <v>77</v>
      </c>
      <c r="D34" s="4">
        <v>48.5</v>
      </c>
      <c r="E34" s="4">
        <v>56.5</v>
      </c>
      <c r="F34" s="4">
        <v>105</v>
      </c>
      <c r="G34" s="4">
        <f t="shared" si="1"/>
        <v>26.25</v>
      </c>
      <c r="H34" s="4">
        <v>83.6</v>
      </c>
      <c r="I34" s="4">
        <f t="shared" si="2"/>
        <v>41.8</v>
      </c>
      <c r="J34" s="4">
        <f t="shared" si="0"/>
        <v>68.05</v>
      </c>
      <c r="K34" s="2"/>
      <c r="L34" s="14"/>
      <c r="M34" s="9" t="s">
        <v>265</v>
      </c>
    </row>
    <row r="35" spans="1:13" ht="20.100000000000001" customHeight="1">
      <c r="A35" s="2">
        <v>32</v>
      </c>
      <c r="B35" s="4" t="s">
        <v>78</v>
      </c>
      <c r="C35" s="5" t="s">
        <v>79</v>
      </c>
      <c r="D35" s="4">
        <v>46.5</v>
      </c>
      <c r="E35" s="4">
        <v>56</v>
      </c>
      <c r="F35" s="4">
        <v>102.5</v>
      </c>
      <c r="G35" s="4">
        <f t="shared" si="1"/>
        <v>25.625</v>
      </c>
      <c r="H35" s="4">
        <v>80</v>
      </c>
      <c r="I35" s="4">
        <f t="shared" si="2"/>
        <v>40</v>
      </c>
      <c r="J35" s="4">
        <f t="shared" si="0"/>
        <v>65.625</v>
      </c>
      <c r="K35" s="2"/>
      <c r="L35" s="14"/>
      <c r="M35" s="9" t="s">
        <v>265</v>
      </c>
    </row>
    <row r="36" spans="1:13" ht="20.100000000000001" customHeight="1">
      <c r="A36" s="2">
        <v>33</v>
      </c>
      <c r="B36" s="4" t="s">
        <v>80</v>
      </c>
      <c r="C36" s="5" t="s">
        <v>81</v>
      </c>
      <c r="D36" s="4">
        <v>46.5</v>
      </c>
      <c r="E36" s="4">
        <v>37.5</v>
      </c>
      <c r="F36" s="4">
        <v>84</v>
      </c>
      <c r="G36" s="4">
        <f t="shared" si="1"/>
        <v>21</v>
      </c>
      <c r="H36" s="4">
        <v>79.599999999999994</v>
      </c>
      <c r="I36" s="4">
        <f t="shared" si="2"/>
        <v>39.799999999999997</v>
      </c>
      <c r="J36" s="4">
        <f t="shared" ref="J36:J67" si="3">G36+I36</f>
        <v>60.8</v>
      </c>
      <c r="K36" s="2"/>
      <c r="L36" s="14"/>
      <c r="M36" s="9" t="s">
        <v>265</v>
      </c>
    </row>
    <row r="37" spans="1:13" ht="20.100000000000001" customHeight="1">
      <c r="A37" s="2">
        <v>34</v>
      </c>
      <c r="B37" s="4" t="s">
        <v>82</v>
      </c>
      <c r="C37" s="5" t="s">
        <v>83</v>
      </c>
      <c r="D37" s="4">
        <v>48.5</v>
      </c>
      <c r="E37" s="4">
        <v>59</v>
      </c>
      <c r="F37" s="4">
        <v>107.5</v>
      </c>
      <c r="G37" s="4">
        <f t="shared" si="1"/>
        <v>26.875</v>
      </c>
      <c r="H37" s="4">
        <v>0</v>
      </c>
      <c r="I37" s="4">
        <f t="shared" si="2"/>
        <v>0</v>
      </c>
      <c r="J37" s="4">
        <f t="shared" si="3"/>
        <v>26.875</v>
      </c>
      <c r="K37" s="2"/>
      <c r="L37" s="14"/>
      <c r="M37" s="9" t="s">
        <v>265</v>
      </c>
    </row>
    <row r="38" spans="1:13" ht="20.100000000000001" customHeight="1">
      <c r="A38" s="2">
        <v>35</v>
      </c>
      <c r="B38" s="4" t="s">
        <v>84</v>
      </c>
      <c r="C38" s="5" t="s">
        <v>85</v>
      </c>
      <c r="D38" s="4">
        <v>45</v>
      </c>
      <c r="E38" s="4">
        <v>56.5</v>
      </c>
      <c r="F38" s="4">
        <v>101.5</v>
      </c>
      <c r="G38" s="4">
        <f t="shared" si="1"/>
        <v>25.375</v>
      </c>
      <c r="H38" s="4">
        <v>0</v>
      </c>
      <c r="I38" s="4">
        <f t="shared" si="2"/>
        <v>0</v>
      </c>
      <c r="J38" s="4">
        <f t="shared" si="3"/>
        <v>25.375</v>
      </c>
      <c r="K38" s="2"/>
      <c r="L38" s="14"/>
      <c r="M38" s="9" t="s">
        <v>265</v>
      </c>
    </row>
    <row r="39" spans="1:13" ht="20.100000000000001" customHeight="1">
      <c r="A39" s="2">
        <v>36</v>
      </c>
      <c r="B39" s="4" t="s">
        <v>86</v>
      </c>
      <c r="C39" s="5" t="s">
        <v>87</v>
      </c>
      <c r="D39" s="4">
        <v>39</v>
      </c>
      <c r="E39" s="4">
        <v>56</v>
      </c>
      <c r="F39" s="4">
        <v>95</v>
      </c>
      <c r="G39" s="4">
        <f t="shared" si="1"/>
        <v>23.75</v>
      </c>
      <c r="H39" s="4">
        <v>0</v>
      </c>
      <c r="I39" s="4">
        <f t="shared" si="2"/>
        <v>0</v>
      </c>
      <c r="J39" s="4">
        <f t="shared" si="3"/>
        <v>23.75</v>
      </c>
      <c r="K39" s="2"/>
      <c r="L39" s="14"/>
      <c r="M39" s="9" t="s">
        <v>265</v>
      </c>
    </row>
    <row r="40" spans="1:13" ht="20.100000000000001" customHeight="1">
      <c r="A40" s="2">
        <v>37</v>
      </c>
      <c r="B40" s="4" t="s">
        <v>88</v>
      </c>
      <c r="C40" s="5" t="s">
        <v>89</v>
      </c>
      <c r="D40" s="4">
        <v>38</v>
      </c>
      <c r="E40" s="4">
        <v>71.5</v>
      </c>
      <c r="F40" s="4">
        <v>109.5</v>
      </c>
      <c r="G40" s="4">
        <f t="shared" si="1"/>
        <v>27.375</v>
      </c>
      <c r="H40" s="4">
        <v>90.6</v>
      </c>
      <c r="I40" s="4">
        <f t="shared" si="2"/>
        <v>45.3</v>
      </c>
      <c r="J40" s="4">
        <f t="shared" si="3"/>
        <v>72.674999999999997</v>
      </c>
      <c r="K40" s="2">
        <v>1</v>
      </c>
      <c r="L40" s="13" t="s">
        <v>90</v>
      </c>
      <c r="M40" s="9" t="s">
        <v>262</v>
      </c>
    </row>
    <row r="41" spans="1:13" ht="20.100000000000001" customHeight="1">
      <c r="A41" s="2">
        <v>38</v>
      </c>
      <c r="B41" s="3" t="s">
        <v>91</v>
      </c>
      <c r="C41" s="1"/>
      <c r="D41" s="4">
        <v>50.5</v>
      </c>
      <c r="E41" s="4">
        <v>62.5</v>
      </c>
      <c r="F41" s="4">
        <v>113</v>
      </c>
      <c r="G41" s="4">
        <f t="shared" si="1"/>
        <v>28.25</v>
      </c>
      <c r="H41" s="4">
        <v>76.8</v>
      </c>
      <c r="I41" s="4">
        <f t="shared" si="2"/>
        <v>38.4</v>
      </c>
      <c r="J41" s="4">
        <f t="shared" si="3"/>
        <v>66.650000000000006</v>
      </c>
      <c r="K41" s="2">
        <v>2</v>
      </c>
      <c r="L41" s="14"/>
      <c r="M41" s="9" t="s">
        <v>262</v>
      </c>
    </row>
    <row r="42" spans="1:13" ht="20.100000000000001" customHeight="1">
      <c r="A42" s="2">
        <v>39</v>
      </c>
      <c r="B42" s="4" t="s">
        <v>92</v>
      </c>
      <c r="C42" s="5" t="s">
        <v>93</v>
      </c>
      <c r="D42" s="4">
        <v>40.5</v>
      </c>
      <c r="E42" s="4">
        <v>47.5</v>
      </c>
      <c r="F42" s="4">
        <v>88</v>
      </c>
      <c r="G42" s="4">
        <f t="shared" si="1"/>
        <v>22</v>
      </c>
      <c r="H42" s="4">
        <v>84</v>
      </c>
      <c r="I42" s="4">
        <f t="shared" si="2"/>
        <v>42</v>
      </c>
      <c r="J42" s="4">
        <f t="shared" si="3"/>
        <v>64</v>
      </c>
      <c r="K42" s="2">
        <v>3</v>
      </c>
      <c r="L42" s="14"/>
      <c r="M42" s="9" t="s">
        <v>262</v>
      </c>
    </row>
    <row r="43" spans="1:13" ht="20.100000000000001" customHeight="1">
      <c r="A43" s="2">
        <v>40</v>
      </c>
      <c r="B43" s="4" t="s">
        <v>94</v>
      </c>
      <c r="C43" s="5" t="s">
        <v>95</v>
      </c>
      <c r="D43" s="4">
        <v>58</v>
      </c>
      <c r="E43" s="4">
        <v>51</v>
      </c>
      <c r="F43" s="4">
        <v>109</v>
      </c>
      <c r="G43" s="4">
        <f t="shared" si="1"/>
        <v>27.25</v>
      </c>
      <c r="H43" s="4">
        <v>0</v>
      </c>
      <c r="I43" s="4">
        <f t="shared" si="2"/>
        <v>0</v>
      </c>
      <c r="J43" s="4">
        <f t="shared" si="3"/>
        <v>27.25</v>
      </c>
      <c r="K43" s="2"/>
      <c r="L43" s="14"/>
      <c r="M43" s="9" t="s">
        <v>265</v>
      </c>
    </row>
    <row r="44" spans="1:13" ht="20.100000000000001" customHeight="1">
      <c r="A44" s="2">
        <v>41</v>
      </c>
      <c r="B44" s="4" t="s">
        <v>96</v>
      </c>
      <c r="C44" s="5" t="s">
        <v>97</v>
      </c>
      <c r="D44" s="4">
        <v>53</v>
      </c>
      <c r="E44" s="4">
        <v>50</v>
      </c>
      <c r="F44" s="4">
        <v>103</v>
      </c>
      <c r="G44" s="4">
        <f t="shared" si="1"/>
        <v>25.75</v>
      </c>
      <c r="H44" s="4">
        <v>0</v>
      </c>
      <c r="I44" s="4">
        <f t="shared" si="2"/>
        <v>0</v>
      </c>
      <c r="J44" s="4">
        <f t="shared" si="3"/>
        <v>25.75</v>
      </c>
      <c r="K44" s="2"/>
      <c r="L44" s="14"/>
      <c r="M44" s="9" t="s">
        <v>265</v>
      </c>
    </row>
    <row r="45" spans="1:13" ht="20.100000000000001" customHeight="1">
      <c r="A45" s="2">
        <v>42</v>
      </c>
      <c r="B45" s="4" t="s">
        <v>98</v>
      </c>
      <c r="C45" s="5" t="s">
        <v>99</v>
      </c>
      <c r="D45" s="4">
        <v>82.5</v>
      </c>
      <c r="E45" s="4">
        <v>63.5</v>
      </c>
      <c r="F45" s="4">
        <v>146</v>
      </c>
      <c r="G45" s="4">
        <f t="shared" si="1"/>
        <v>36.5</v>
      </c>
      <c r="H45" s="4">
        <v>90.4</v>
      </c>
      <c r="I45" s="4">
        <f t="shared" si="2"/>
        <v>45.2</v>
      </c>
      <c r="J45" s="4">
        <f t="shared" si="3"/>
        <v>81.7</v>
      </c>
      <c r="K45" s="2">
        <v>1</v>
      </c>
      <c r="L45" s="13" t="s">
        <v>100</v>
      </c>
      <c r="M45" s="9" t="s">
        <v>262</v>
      </c>
    </row>
    <row r="46" spans="1:13" ht="20.100000000000001" customHeight="1">
      <c r="A46" s="2">
        <v>43</v>
      </c>
      <c r="B46" s="4" t="s">
        <v>101</v>
      </c>
      <c r="C46" s="5" t="s">
        <v>102</v>
      </c>
      <c r="D46" s="4">
        <v>75</v>
      </c>
      <c r="E46" s="4">
        <v>65.5</v>
      </c>
      <c r="F46" s="4">
        <v>140.5</v>
      </c>
      <c r="G46" s="4">
        <f t="shared" si="1"/>
        <v>35.125</v>
      </c>
      <c r="H46" s="4">
        <v>91</v>
      </c>
      <c r="I46" s="4">
        <f t="shared" si="2"/>
        <v>45.5</v>
      </c>
      <c r="J46" s="4">
        <f t="shared" si="3"/>
        <v>80.625</v>
      </c>
      <c r="K46" s="2">
        <v>2</v>
      </c>
      <c r="L46" s="14"/>
      <c r="M46" s="9" t="s">
        <v>262</v>
      </c>
    </row>
    <row r="47" spans="1:13" ht="20.100000000000001" customHeight="1">
      <c r="A47" s="2">
        <v>44</v>
      </c>
      <c r="B47" s="4" t="s">
        <v>103</v>
      </c>
      <c r="C47" s="5" t="s">
        <v>104</v>
      </c>
      <c r="D47" s="4">
        <v>79</v>
      </c>
      <c r="E47" s="4">
        <v>64</v>
      </c>
      <c r="F47" s="4">
        <v>143</v>
      </c>
      <c r="G47" s="4">
        <f t="shared" si="1"/>
        <v>35.75</v>
      </c>
      <c r="H47" s="4">
        <v>88.4</v>
      </c>
      <c r="I47" s="4">
        <f t="shared" si="2"/>
        <v>44.2</v>
      </c>
      <c r="J47" s="4">
        <f t="shared" si="3"/>
        <v>79.95</v>
      </c>
      <c r="K47" s="2">
        <v>3</v>
      </c>
      <c r="L47" s="14"/>
      <c r="M47" s="9" t="s">
        <v>262</v>
      </c>
    </row>
    <row r="48" spans="1:13" ht="20.100000000000001" customHeight="1">
      <c r="A48" s="2">
        <v>45</v>
      </c>
      <c r="B48" s="4" t="s">
        <v>105</v>
      </c>
      <c r="C48" s="5" t="s">
        <v>106</v>
      </c>
      <c r="D48" s="4">
        <v>77.5</v>
      </c>
      <c r="E48" s="4">
        <v>58.5</v>
      </c>
      <c r="F48" s="4">
        <v>136</v>
      </c>
      <c r="G48" s="4">
        <f t="shared" si="1"/>
        <v>34</v>
      </c>
      <c r="H48" s="4">
        <v>88.8</v>
      </c>
      <c r="I48" s="4">
        <f t="shared" si="2"/>
        <v>44.4</v>
      </c>
      <c r="J48" s="4">
        <f t="shared" si="3"/>
        <v>78.400000000000006</v>
      </c>
      <c r="K48" s="2"/>
      <c r="L48" s="14"/>
      <c r="M48" s="9" t="s">
        <v>265</v>
      </c>
    </row>
    <row r="49" spans="1:13" ht="20.100000000000001" customHeight="1">
      <c r="A49" s="2">
        <v>46</v>
      </c>
      <c r="B49" s="4" t="s">
        <v>107</v>
      </c>
      <c r="C49" s="5" t="s">
        <v>108</v>
      </c>
      <c r="D49" s="4">
        <v>63</v>
      </c>
      <c r="E49" s="4">
        <v>71</v>
      </c>
      <c r="F49" s="4">
        <v>134</v>
      </c>
      <c r="G49" s="4">
        <f t="shared" si="1"/>
        <v>33.5</v>
      </c>
      <c r="H49" s="4">
        <v>88</v>
      </c>
      <c r="I49" s="4">
        <f t="shared" si="2"/>
        <v>44</v>
      </c>
      <c r="J49" s="4">
        <f t="shared" si="3"/>
        <v>77.5</v>
      </c>
      <c r="K49" s="2"/>
      <c r="L49" s="14"/>
      <c r="M49" s="9" t="s">
        <v>265</v>
      </c>
    </row>
    <row r="50" spans="1:13" ht="20.100000000000001" customHeight="1">
      <c r="A50" s="2">
        <v>47</v>
      </c>
      <c r="B50" s="4" t="s">
        <v>109</v>
      </c>
      <c r="C50" s="5" t="s">
        <v>110</v>
      </c>
      <c r="D50" s="4">
        <v>61.5</v>
      </c>
      <c r="E50" s="4">
        <v>65</v>
      </c>
      <c r="F50" s="4">
        <v>126.5</v>
      </c>
      <c r="G50" s="4">
        <f t="shared" si="1"/>
        <v>31.625</v>
      </c>
      <c r="H50" s="4">
        <v>91.6</v>
      </c>
      <c r="I50" s="4">
        <f t="shared" si="2"/>
        <v>45.8</v>
      </c>
      <c r="J50" s="4">
        <f t="shared" si="3"/>
        <v>77.424999999999997</v>
      </c>
      <c r="K50" s="2"/>
      <c r="L50" s="14"/>
      <c r="M50" s="9" t="s">
        <v>265</v>
      </c>
    </row>
    <row r="51" spans="1:13" ht="20.100000000000001" customHeight="1">
      <c r="A51" s="2">
        <v>48</v>
      </c>
      <c r="B51" s="4" t="s">
        <v>111</v>
      </c>
      <c r="C51" s="5" t="s">
        <v>112</v>
      </c>
      <c r="D51" s="4">
        <v>55</v>
      </c>
      <c r="E51" s="4">
        <v>71</v>
      </c>
      <c r="F51" s="4">
        <v>126</v>
      </c>
      <c r="G51" s="4">
        <f t="shared" si="1"/>
        <v>31.5</v>
      </c>
      <c r="H51" s="4">
        <v>91.6</v>
      </c>
      <c r="I51" s="4">
        <f t="shared" si="2"/>
        <v>45.8</v>
      </c>
      <c r="J51" s="4">
        <f t="shared" si="3"/>
        <v>77.3</v>
      </c>
      <c r="K51" s="2"/>
      <c r="L51" s="14"/>
      <c r="M51" s="9" t="s">
        <v>265</v>
      </c>
    </row>
    <row r="52" spans="1:13" ht="20.100000000000001" customHeight="1">
      <c r="A52" s="2">
        <v>49</v>
      </c>
      <c r="B52" s="4" t="s">
        <v>113</v>
      </c>
      <c r="C52" s="5" t="s">
        <v>114</v>
      </c>
      <c r="D52" s="4">
        <v>63.5</v>
      </c>
      <c r="E52" s="4">
        <v>65</v>
      </c>
      <c r="F52" s="4">
        <v>128.5</v>
      </c>
      <c r="G52" s="4">
        <f t="shared" si="1"/>
        <v>32.125</v>
      </c>
      <c r="H52" s="4">
        <v>87</v>
      </c>
      <c r="I52" s="4">
        <f t="shared" si="2"/>
        <v>43.5</v>
      </c>
      <c r="J52" s="4">
        <f t="shared" si="3"/>
        <v>75.625</v>
      </c>
      <c r="K52" s="2"/>
      <c r="L52" s="14"/>
      <c r="M52" s="9" t="s">
        <v>265</v>
      </c>
    </row>
    <row r="53" spans="1:13" ht="20.100000000000001" customHeight="1">
      <c r="A53" s="2">
        <v>50</v>
      </c>
      <c r="B53" s="4" t="s">
        <v>115</v>
      </c>
      <c r="C53" s="5" t="s">
        <v>116</v>
      </c>
      <c r="D53" s="4">
        <v>58.5</v>
      </c>
      <c r="E53" s="4">
        <v>68.5</v>
      </c>
      <c r="F53" s="4">
        <v>127</v>
      </c>
      <c r="G53" s="4">
        <f t="shared" si="1"/>
        <v>31.75</v>
      </c>
      <c r="H53" s="4">
        <v>0</v>
      </c>
      <c r="I53" s="4">
        <f t="shared" si="2"/>
        <v>0</v>
      </c>
      <c r="J53" s="4">
        <f t="shared" si="3"/>
        <v>31.75</v>
      </c>
      <c r="K53" s="2"/>
      <c r="L53" s="14"/>
      <c r="M53" s="9" t="s">
        <v>265</v>
      </c>
    </row>
    <row r="54" spans="1:13" ht="20.100000000000001" customHeight="1">
      <c r="A54" s="2">
        <v>51</v>
      </c>
      <c r="B54" s="4" t="s">
        <v>117</v>
      </c>
      <c r="C54" s="5" t="s">
        <v>118</v>
      </c>
      <c r="D54" s="4">
        <v>81</v>
      </c>
      <c r="E54" s="4">
        <v>77.5</v>
      </c>
      <c r="F54" s="4">
        <v>158.5</v>
      </c>
      <c r="G54" s="4">
        <f t="shared" si="1"/>
        <v>39.625</v>
      </c>
      <c r="H54" s="4">
        <v>82.8</v>
      </c>
      <c r="I54" s="4">
        <f t="shared" si="2"/>
        <v>41.4</v>
      </c>
      <c r="J54" s="4">
        <f t="shared" si="3"/>
        <v>81.025000000000006</v>
      </c>
      <c r="K54" s="2">
        <v>1</v>
      </c>
      <c r="L54" s="13" t="s">
        <v>119</v>
      </c>
      <c r="M54" s="9" t="s">
        <v>262</v>
      </c>
    </row>
    <row r="55" spans="1:13" ht="20.100000000000001" customHeight="1">
      <c r="A55" s="2">
        <v>52</v>
      </c>
      <c r="B55" s="4" t="s">
        <v>120</v>
      </c>
      <c r="C55" s="5" t="s">
        <v>121</v>
      </c>
      <c r="D55" s="4">
        <v>59.5</v>
      </c>
      <c r="E55" s="4">
        <v>71.5</v>
      </c>
      <c r="F55" s="4">
        <v>131</v>
      </c>
      <c r="G55" s="4">
        <f t="shared" si="1"/>
        <v>32.75</v>
      </c>
      <c r="H55" s="4">
        <v>83</v>
      </c>
      <c r="I55" s="4">
        <f t="shared" si="2"/>
        <v>41.5</v>
      </c>
      <c r="J55" s="4">
        <f t="shared" si="3"/>
        <v>74.25</v>
      </c>
      <c r="K55" s="2">
        <v>2</v>
      </c>
      <c r="L55" s="14"/>
      <c r="M55" s="9" t="s">
        <v>262</v>
      </c>
    </row>
    <row r="56" spans="1:13" ht="20.100000000000001" customHeight="1">
      <c r="A56" s="2">
        <v>53</v>
      </c>
      <c r="B56" s="4" t="s">
        <v>122</v>
      </c>
      <c r="C56" s="5" t="s">
        <v>123</v>
      </c>
      <c r="D56" s="4">
        <v>54</v>
      </c>
      <c r="E56" s="4">
        <v>78.5</v>
      </c>
      <c r="F56" s="4">
        <v>132.5</v>
      </c>
      <c r="G56" s="4">
        <f t="shared" si="1"/>
        <v>33.125</v>
      </c>
      <c r="H56" s="4">
        <v>79.8</v>
      </c>
      <c r="I56" s="4">
        <f t="shared" si="2"/>
        <v>39.9</v>
      </c>
      <c r="J56" s="4">
        <f t="shared" si="3"/>
        <v>73.025000000000006</v>
      </c>
      <c r="K56" s="2"/>
      <c r="L56" s="14"/>
      <c r="M56" s="9" t="s">
        <v>265</v>
      </c>
    </row>
    <row r="57" spans="1:13" ht="20.100000000000001" customHeight="1">
      <c r="A57" s="2">
        <v>54</v>
      </c>
      <c r="B57" s="4" t="s">
        <v>124</v>
      </c>
      <c r="C57" s="5" t="s">
        <v>125</v>
      </c>
      <c r="D57" s="4">
        <v>48.5</v>
      </c>
      <c r="E57" s="4">
        <v>71</v>
      </c>
      <c r="F57" s="4">
        <v>119.5</v>
      </c>
      <c r="G57" s="4">
        <f t="shared" si="1"/>
        <v>29.875</v>
      </c>
      <c r="H57" s="4">
        <v>78.599999999999994</v>
      </c>
      <c r="I57" s="4">
        <f t="shared" si="2"/>
        <v>39.299999999999997</v>
      </c>
      <c r="J57" s="4">
        <f t="shared" si="3"/>
        <v>69.174999999999997</v>
      </c>
      <c r="K57" s="2"/>
      <c r="L57" s="14"/>
      <c r="M57" s="9" t="s">
        <v>265</v>
      </c>
    </row>
    <row r="58" spans="1:13" ht="20.100000000000001" customHeight="1">
      <c r="A58" s="2">
        <v>55</v>
      </c>
      <c r="B58" s="4" t="s">
        <v>126</v>
      </c>
      <c r="C58" s="5" t="s">
        <v>127</v>
      </c>
      <c r="D58" s="4">
        <v>43</v>
      </c>
      <c r="E58" s="4">
        <v>63.5</v>
      </c>
      <c r="F58" s="4">
        <v>106.5</v>
      </c>
      <c r="G58" s="4">
        <f t="shared" si="1"/>
        <v>26.625</v>
      </c>
      <c r="H58" s="4">
        <v>79.599999999999994</v>
      </c>
      <c r="I58" s="4">
        <f t="shared" si="2"/>
        <v>39.799999999999997</v>
      </c>
      <c r="J58" s="4">
        <f t="shared" si="3"/>
        <v>66.424999999999997</v>
      </c>
      <c r="K58" s="2"/>
      <c r="L58" s="14"/>
      <c r="M58" s="9" t="s">
        <v>265</v>
      </c>
    </row>
    <row r="59" spans="1:13" ht="20.100000000000001" customHeight="1">
      <c r="A59" s="2">
        <v>56</v>
      </c>
      <c r="B59" s="3" t="s">
        <v>128</v>
      </c>
      <c r="C59" s="5"/>
      <c r="D59" s="4">
        <v>56</v>
      </c>
      <c r="E59" s="4">
        <v>67.5</v>
      </c>
      <c r="F59" s="4">
        <v>123.5</v>
      </c>
      <c r="G59" s="4">
        <f t="shared" si="1"/>
        <v>30.875</v>
      </c>
      <c r="H59" s="4">
        <v>81.8</v>
      </c>
      <c r="I59" s="4">
        <f t="shared" si="2"/>
        <v>40.9</v>
      </c>
      <c r="J59" s="4">
        <f t="shared" si="3"/>
        <v>71.775000000000006</v>
      </c>
      <c r="K59" s="2">
        <v>1</v>
      </c>
      <c r="L59" s="13" t="s">
        <v>129</v>
      </c>
      <c r="M59" s="9" t="s">
        <v>262</v>
      </c>
    </row>
    <row r="60" spans="1:13" ht="20.100000000000001" customHeight="1">
      <c r="A60" s="2">
        <v>57</v>
      </c>
      <c r="B60" s="4" t="s">
        <v>130</v>
      </c>
      <c r="C60" s="5" t="s">
        <v>131</v>
      </c>
      <c r="D60" s="4">
        <v>37</v>
      </c>
      <c r="E60" s="4">
        <v>51</v>
      </c>
      <c r="F60" s="4">
        <v>88</v>
      </c>
      <c r="G60" s="4">
        <f t="shared" si="1"/>
        <v>22</v>
      </c>
      <c r="H60" s="4">
        <v>79.8</v>
      </c>
      <c r="I60" s="4">
        <f t="shared" si="2"/>
        <v>39.9</v>
      </c>
      <c r="J60" s="4">
        <f t="shared" si="3"/>
        <v>61.9</v>
      </c>
      <c r="K60" s="2"/>
      <c r="L60" s="14"/>
      <c r="M60" s="9" t="s">
        <v>265</v>
      </c>
    </row>
    <row r="61" spans="1:13" ht="20.100000000000001" customHeight="1">
      <c r="A61" s="2">
        <v>58</v>
      </c>
      <c r="B61" s="4" t="s">
        <v>132</v>
      </c>
      <c r="C61" s="5" t="s">
        <v>133</v>
      </c>
      <c r="D61" s="4">
        <v>41</v>
      </c>
      <c r="E61" s="4">
        <v>67</v>
      </c>
      <c r="F61" s="4">
        <v>108</v>
      </c>
      <c r="G61" s="4">
        <f t="shared" si="1"/>
        <v>27</v>
      </c>
      <c r="H61" s="4">
        <v>0</v>
      </c>
      <c r="I61" s="4">
        <f t="shared" si="2"/>
        <v>0</v>
      </c>
      <c r="J61" s="4">
        <f t="shared" si="3"/>
        <v>27</v>
      </c>
      <c r="K61" s="2"/>
      <c r="L61" s="14"/>
      <c r="M61" s="9" t="s">
        <v>265</v>
      </c>
    </row>
    <row r="62" spans="1:13" ht="30" customHeight="1">
      <c r="A62" s="2">
        <v>59</v>
      </c>
      <c r="B62" s="4" t="s">
        <v>134</v>
      </c>
      <c r="C62" s="5" t="s">
        <v>135</v>
      </c>
      <c r="D62" s="4">
        <v>46.5</v>
      </c>
      <c r="E62" s="4">
        <v>64.5</v>
      </c>
      <c r="F62" s="4">
        <v>111</v>
      </c>
      <c r="G62" s="4">
        <f t="shared" si="1"/>
        <v>27.75</v>
      </c>
      <c r="H62" s="4">
        <v>0</v>
      </c>
      <c r="I62" s="4">
        <f t="shared" si="2"/>
        <v>0</v>
      </c>
      <c r="J62" s="4">
        <f t="shared" si="3"/>
        <v>27.75</v>
      </c>
      <c r="K62" s="2"/>
      <c r="L62" s="6" t="s">
        <v>136</v>
      </c>
      <c r="M62" s="9" t="s">
        <v>265</v>
      </c>
    </row>
    <row r="63" spans="1:13" ht="20.100000000000001" customHeight="1">
      <c r="A63" s="2">
        <v>60</v>
      </c>
      <c r="B63" s="4" t="s">
        <v>137</v>
      </c>
      <c r="C63" s="5" t="s">
        <v>138</v>
      </c>
      <c r="D63" s="4">
        <v>72.5</v>
      </c>
      <c r="E63" s="4">
        <v>72</v>
      </c>
      <c r="F63" s="4">
        <v>144.5</v>
      </c>
      <c r="G63" s="4">
        <f t="shared" si="1"/>
        <v>36.125</v>
      </c>
      <c r="H63" s="4">
        <v>91.4</v>
      </c>
      <c r="I63" s="4">
        <f t="shared" si="2"/>
        <v>45.7</v>
      </c>
      <c r="J63" s="4">
        <f t="shared" si="3"/>
        <v>81.825000000000003</v>
      </c>
      <c r="K63" s="2">
        <v>1</v>
      </c>
      <c r="L63" s="13" t="s">
        <v>139</v>
      </c>
      <c r="M63" s="9" t="s">
        <v>262</v>
      </c>
    </row>
    <row r="64" spans="1:13" ht="20.100000000000001" customHeight="1">
      <c r="A64" s="2">
        <v>61</v>
      </c>
      <c r="B64" s="4" t="s">
        <v>140</v>
      </c>
      <c r="C64" s="5" t="s">
        <v>141</v>
      </c>
      <c r="D64" s="4">
        <v>57.5</v>
      </c>
      <c r="E64" s="4">
        <v>67.5</v>
      </c>
      <c r="F64" s="4">
        <v>125</v>
      </c>
      <c r="G64" s="4">
        <f t="shared" si="1"/>
        <v>31.25</v>
      </c>
      <c r="H64" s="4">
        <v>0</v>
      </c>
      <c r="I64" s="4">
        <f t="shared" si="2"/>
        <v>0</v>
      </c>
      <c r="J64" s="4">
        <f t="shared" si="3"/>
        <v>31.25</v>
      </c>
      <c r="K64" s="2"/>
      <c r="L64" s="14"/>
      <c r="M64" s="9" t="s">
        <v>265</v>
      </c>
    </row>
    <row r="65" spans="1:13" ht="20.100000000000001" customHeight="1">
      <c r="A65" s="2">
        <v>62</v>
      </c>
      <c r="B65" s="4" t="s">
        <v>142</v>
      </c>
      <c r="C65" s="5" t="s">
        <v>143</v>
      </c>
      <c r="D65" s="4">
        <v>50</v>
      </c>
      <c r="E65" s="4">
        <v>50</v>
      </c>
      <c r="F65" s="4">
        <v>100</v>
      </c>
      <c r="G65" s="4">
        <f t="shared" si="1"/>
        <v>25</v>
      </c>
      <c r="H65" s="4">
        <v>0</v>
      </c>
      <c r="I65" s="4">
        <f t="shared" si="2"/>
        <v>0</v>
      </c>
      <c r="J65" s="4">
        <f t="shared" si="3"/>
        <v>25</v>
      </c>
      <c r="K65" s="2"/>
      <c r="L65" s="14"/>
      <c r="M65" s="9" t="s">
        <v>265</v>
      </c>
    </row>
    <row r="66" spans="1:13" ht="20.100000000000001" customHeight="1">
      <c r="A66" s="2">
        <v>63</v>
      </c>
      <c r="B66" s="3" t="s">
        <v>144</v>
      </c>
      <c r="C66" s="5"/>
      <c r="D66" s="4">
        <v>61.5</v>
      </c>
      <c r="E66" s="4">
        <v>48</v>
      </c>
      <c r="F66" s="4">
        <v>109.5</v>
      </c>
      <c r="G66" s="4">
        <f t="shared" si="1"/>
        <v>27.375</v>
      </c>
      <c r="H66" s="4">
        <v>89.2</v>
      </c>
      <c r="I66" s="4">
        <f t="shared" si="2"/>
        <v>44.6</v>
      </c>
      <c r="J66" s="4">
        <f t="shared" si="3"/>
        <v>71.974999999999994</v>
      </c>
      <c r="K66" s="2">
        <v>1</v>
      </c>
      <c r="L66" s="13" t="s">
        <v>145</v>
      </c>
      <c r="M66" s="9" t="s">
        <v>262</v>
      </c>
    </row>
    <row r="67" spans="1:13" ht="20.100000000000001" customHeight="1">
      <c r="A67" s="2">
        <v>64</v>
      </c>
      <c r="B67" s="4" t="s">
        <v>146</v>
      </c>
      <c r="C67" s="5" t="s">
        <v>147</v>
      </c>
      <c r="D67" s="4">
        <v>55</v>
      </c>
      <c r="E67" s="4">
        <v>44</v>
      </c>
      <c r="F67" s="4">
        <v>99</v>
      </c>
      <c r="G67" s="4">
        <f t="shared" si="1"/>
        <v>24.75</v>
      </c>
      <c r="H67" s="4">
        <v>91</v>
      </c>
      <c r="I67" s="4">
        <f t="shared" si="2"/>
        <v>45.5</v>
      </c>
      <c r="J67" s="4">
        <f t="shared" si="3"/>
        <v>70.25</v>
      </c>
      <c r="K67" s="2">
        <v>2</v>
      </c>
      <c r="L67" s="14"/>
      <c r="M67" s="9" t="s">
        <v>262</v>
      </c>
    </row>
    <row r="68" spans="1:13" ht="20.100000000000001" customHeight="1">
      <c r="A68" s="2">
        <v>65</v>
      </c>
      <c r="B68" s="4" t="s">
        <v>148</v>
      </c>
      <c r="C68" s="5" t="s">
        <v>149</v>
      </c>
      <c r="D68" s="4">
        <v>40.5</v>
      </c>
      <c r="E68" s="4">
        <v>48.5</v>
      </c>
      <c r="F68" s="4">
        <v>89</v>
      </c>
      <c r="G68" s="4">
        <f t="shared" si="1"/>
        <v>22.25</v>
      </c>
      <c r="H68" s="4">
        <v>90.6</v>
      </c>
      <c r="I68" s="4">
        <f t="shared" si="2"/>
        <v>45.3</v>
      </c>
      <c r="J68" s="4">
        <f t="shared" ref="J68:J99" si="4">G68+I68</f>
        <v>67.55</v>
      </c>
      <c r="K68" s="2">
        <v>3</v>
      </c>
      <c r="L68" s="14"/>
      <c r="M68" s="9" t="s">
        <v>262</v>
      </c>
    </row>
    <row r="69" spans="1:13" ht="20.100000000000001" customHeight="1">
      <c r="A69" s="2">
        <v>66</v>
      </c>
      <c r="B69" s="4" t="s">
        <v>150</v>
      </c>
      <c r="C69" s="5" t="s">
        <v>151</v>
      </c>
      <c r="D69" s="4">
        <v>47.5</v>
      </c>
      <c r="E69" s="4">
        <v>42.5</v>
      </c>
      <c r="F69" s="4">
        <v>90</v>
      </c>
      <c r="G69" s="4">
        <f t="shared" ref="G69:G77" si="5">F69*0.25</f>
        <v>22.5</v>
      </c>
      <c r="H69" s="4">
        <v>0</v>
      </c>
      <c r="I69" s="4">
        <f t="shared" ref="I69:I77" si="6">H69*0.5</f>
        <v>0</v>
      </c>
      <c r="J69" s="4">
        <f t="shared" si="4"/>
        <v>22.5</v>
      </c>
      <c r="K69" s="2"/>
      <c r="L69" s="14"/>
      <c r="M69" s="9" t="s">
        <v>265</v>
      </c>
    </row>
    <row r="70" spans="1:13" ht="20.100000000000001" customHeight="1">
      <c r="A70" s="2">
        <v>67</v>
      </c>
      <c r="B70" s="4" t="s">
        <v>152</v>
      </c>
      <c r="C70" s="5" t="s">
        <v>153</v>
      </c>
      <c r="D70" s="4">
        <v>78.5</v>
      </c>
      <c r="E70" s="4">
        <v>72</v>
      </c>
      <c r="F70" s="4">
        <v>150.5</v>
      </c>
      <c r="G70" s="4">
        <f t="shared" si="5"/>
        <v>37.625</v>
      </c>
      <c r="H70" s="4">
        <v>81.2</v>
      </c>
      <c r="I70" s="4">
        <f t="shared" si="6"/>
        <v>40.6</v>
      </c>
      <c r="J70" s="4">
        <f t="shared" si="4"/>
        <v>78.224999999999994</v>
      </c>
      <c r="K70" s="2">
        <v>1</v>
      </c>
      <c r="L70" s="13" t="s">
        <v>154</v>
      </c>
      <c r="M70" s="9" t="s">
        <v>262</v>
      </c>
    </row>
    <row r="71" spans="1:13" ht="20.100000000000001" customHeight="1">
      <c r="A71" s="2">
        <v>68</v>
      </c>
      <c r="B71" s="4" t="s">
        <v>155</v>
      </c>
      <c r="C71" s="5" t="s">
        <v>156</v>
      </c>
      <c r="D71" s="4">
        <v>76</v>
      </c>
      <c r="E71" s="4">
        <v>63</v>
      </c>
      <c r="F71" s="4">
        <v>139</v>
      </c>
      <c r="G71" s="4">
        <f t="shared" si="5"/>
        <v>34.75</v>
      </c>
      <c r="H71" s="4">
        <v>82.2</v>
      </c>
      <c r="I71" s="4">
        <f t="shared" si="6"/>
        <v>41.1</v>
      </c>
      <c r="J71" s="4">
        <f t="shared" si="4"/>
        <v>75.849999999999994</v>
      </c>
      <c r="K71" s="2">
        <v>2</v>
      </c>
      <c r="L71" s="14"/>
      <c r="M71" s="9" t="s">
        <v>262</v>
      </c>
    </row>
    <row r="72" spans="1:13" ht="20.100000000000001" customHeight="1">
      <c r="A72" s="2">
        <v>69</v>
      </c>
      <c r="B72" s="4" t="s">
        <v>157</v>
      </c>
      <c r="C72" s="5" t="s">
        <v>158</v>
      </c>
      <c r="D72" s="4">
        <v>60.5</v>
      </c>
      <c r="E72" s="4">
        <v>67.5</v>
      </c>
      <c r="F72" s="4">
        <v>128</v>
      </c>
      <c r="G72" s="4">
        <f t="shared" si="5"/>
        <v>32</v>
      </c>
      <c r="H72" s="4">
        <v>81.599999999999994</v>
      </c>
      <c r="I72" s="4">
        <f t="shared" si="6"/>
        <v>40.799999999999997</v>
      </c>
      <c r="J72" s="4">
        <f t="shared" si="4"/>
        <v>72.8</v>
      </c>
      <c r="K72" s="2">
        <v>3</v>
      </c>
      <c r="L72" s="14"/>
      <c r="M72" s="9" t="s">
        <v>262</v>
      </c>
    </row>
    <row r="73" spans="1:13" ht="20.100000000000001" customHeight="1">
      <c r="A73" s="2">
        <v>70</v>
      </c>
      <c r="B73" s="4" t="s">
        <v>159</v>
      </c>
      <c r="C73" s="5" t="s">
        <v>160</v>
      </c>
      <c r="D73" s="4">
        <v>60.5</v>
      </c>
      <c r="E73" s="4">
        <v>57</v>
      </c>
      <c r="F73" s="4">
        <v>117.5</v>
      </c>
      <c r="G73" s="4">
        <f t="shared" si="5"/>
        <v>29.375</v>
      </c>
      <c r="H73" s="4">
        <v>83.2</v>
      </c>
      <c r="I73" s="4">
        <f t="shared" si="6"/>
        <v>41.6</v>
      </c>
      <c r="J73" s="4">
        <f t="shared" si="4"/>
        <v>70.974999999999994</v>
      </c>
      <c r="K73" s="2"/>
      <c r="L73" s="14"/>
      <c r="M73" s="9" t="s">
        <v>265</v>
      </c>
    </row>
    <row r="74" spans="1:13" ht="20.100000000000001" customHeight="1">
      <c r="A74" s="2">
        <v>71</v>
      </c>
      <c r="B74" s="4" t="s">
        <v>161</v>
      </c>
      <c r="C74" s="5" t="s">
        <v>162</v>
      </c>
      <c r="D74" s="4">
        <v>64</v>
      </c>
      <c r="E74" s="4">
        <v>55.5</v>
      </c>
      <c r="F74" s="4">
        <v>119.5</v>
      </c>
      <c r="G74" s="4">
        <f t="shared" si="5"/>
        <v>29.875</v>
      </c>
      <c r="H74" s="4">
        <v>79.2</v>
      </c>
      <c r="I74" s="4">
        <f t="shared" si="6"/>
        <v>39.6</v>
      </c>
      <c r="J74" s="4">
        <f t="shared" si="4"/>
        <v>69.474999999999994</v>
      </c>
      <c r="K74" s="2"/>
      <c r="L74" s="14"/>
      <c r="M74" s="9" t="s">
        <v>265</v>
      </c>
    </row>
    <row r="75" spans="1:13" ht="20.100000000000001" customHeight="1">
      <c r="A75" s="2">
        <v>72</v>
      </c>
      <c r="B75" s="4" t="s">
        <v>163</v>
      </c>
      <c r="C75" s="5" t="s">
        <v>164</v>
      </c>
      <c r="D75" s="4">
        <v>61</v>
      </c>
      <c r="E75" s="4">
        <v>58.5</v>
      </c>
      <c r="F75" s="4">
        <v>119.5</v>
      </c>
      <c r="G75" s="4">
        <f t="shared" si="5"/>
        <v>29.875</v>
      </c>
      <c r="H75" s="4">
        <v>0</v>
      </c>
      <c r="I75" s="4">
        <f t="shared" si="6"/>
        <v>0</v>
      </c>
      <c r="J75" s="4">
        <f t="shared" si="4"/>
        <v>29.875</v>
      </c>
      <c r="K75" s="2"/>
      <c r="L75" s="14"/>
      <c r="M75" s="9" t="s">
        <v>265</v>
      </c>
    </row>
    <row r="76" spans="1:13" ht="20.100000000000001" customHeight="1">
      <c r="A76" s="2">
        <v>73</v>
      </c>
      <c r="B76" s="4" t="s">
        <v>165</v>
      </c>
      <c r="C76" s="5" t="s">
        <v>166</v>
      </c>
      <c r="D76" s="4">
        <v>49.5</v>
      </c>
      <c r="E76" s="4">
        <v>64.5</v>
      </c>
      <c r="F76" s="4">
        <v>114</v>
      </c>
      <c r="G76" s="4">
        <f t="shared" si="5"/>
        <v>28.5</v>
      </c>
      <c r="H76" s="4">
        <v>0</v>
      </c>
      <c r="I76" s="4">
        <f t="shared" si="6"/>
        <v>0</v>
      </c>
      <c r="J76" s="4">
        <f t="shared" si="4"/>
        <v>28.5</v>
      </c>
      <c r="K76" s="2"/>
      <c r="L76" s="14"/>
      <c r="M76" s="9" t="s">
        <v>265</v>
      </c>
    </row>
    <row r="77" spans="1:13" ht="20.100000000000001" customHeight="1">
      <c r="A77" s="2">
        <v>74</v>
      </c>
      <c r="B77" s="4" t="s">
        <v>167</v>
      </c>
      <c r="C77" s="5" t="s">
        <v>168</v>
      </c>
      <c r="D77" s="4">
        <v>48.5</v>
      </c>
      <c r="E77" s="4">
        <v>40</v>
      </c>
      <c r="F77" s="4">
        <v>88.5</v>
      </c>
      <c r="G77" s="4">
        <f t="shared" si="5"/>
        <v>22.125</v>
      </c>
      <c r="H77" s="4">
        <v>0</v>
      </c>
      <c r="I77" s="4">
        <f t="shared" si="6"/>
        <v>0</v>
      </c>
      <c r="J77" s="4">
        <f t="shared" si="4"/>
        <v>22.125</v>
      </c>
      <c r="K77" s="2"/>
      <c r="L77" s="14"/>
      <c r="M77" s="9" t="s">
        <v>265</v>
      </c>
    </row>
    <row r="78" spans="1:13" ht="20.100000000000001" customHeight="1">
      <c r="A78" s="2">
        <v>75</v>
      </c>
      <c r="B78" s="4" t="s">
        <v>169</v>
      </c>
      <c r="C78" s="5" t="s">
        <v>170</v>
      </c>
      <c r="D78" s="4">
        <v>80.5</v>
      </c>
      <c r="E78" s="4"/>
      <c r="F78" s="4">
        <v>80.5</v>
      </c>
      <c r="G78" s="4">
        <f t="shared" ref="G78:G122" si="7">F78*0.4</f>
        <v>32.200000000000003</v>
      </c>
      <c r="H78" s="4">
        <v>88.8</v>
      </c>
      <c r="I78" s="4">
        <f t="shared" ref="I78:I122" si="8">H78*0.6</f>
        <v>53.279999999999994</v>
      </c>
      <c r="J78" s="4">
        <f t="shared" si="4"/>
        <v>85.47999999999999</v>
      </c>
      <c r="K78" s="2">
        <v>1</v>
      </c>
      <c r="L78" s="13" t="s">
        <v>171</v>
      </c>
      <c r="M78" s="9" t="s">
        <v>262</v>
      </c>
    </row>
    <row r="79" spans="1:13" ht="20.100000000000001" customHeight="1">
      <c r="A79" s="2">
        <v>76</v>
      </c>
      <c r="B79" s="4" t="s">
        <v>172</v>
      </c>
      <c r="C79" s="5" t="s">
        <v>173</v>
      </c>
      <c r="D79" s="4">
        <v>77.5</v>
      </c>
      <c r="E79" s="4"/>
      <c r="F79" s="4">
        <v>77.5</v>
      </c>
      <c r="G79" s="4">
        <f t="shared" si="7"/>
        <v>31</v>
      </c>
      <c r="H79" s="4">
        <v>88.84</v>
      </c>
      <c r="I79" s="4">
        <f t="shared" si="8"/>
        <v>53.304000000000002</v>
      </c>
      <c r="J79" s="4">
        <f t="shared" si="4"/>
        <v>84.304000000000002</v>
      </c>
      <c r="K79" s="2">
        <v>2</v>
      </c>
      <c r="L79" s="14"/>
      <c r="M79" s="9" t="s">
        <v>262</v>
      </c>
    </row>
    <row r="80" spans="1:13" ht="20.100000000000001" customHeight="1">
      <c r="A80" s="2">
        <v>77</v>
      </c>
      <c r="B80" s="4" t="s">
        <v>178</v>
      </c>
      <c r="C80" s="5" t="s">
        <v>179</v>
      </c>
      <c r="D80" s="4">
        <v>73</v>
      </c>
      <c r="E80" s="4"/>
      <c r="F80" s="4">
        <v>73</v>
      </c>
      <c r="G80" s="4">
        <f t="shared" si="7"/>
        <v>29.200000000000003</v>
      </c>
      <c r="H80" s="4">
        <v>91.54</v>
      </c>
      <c r="I80" s="4">
        <f t="shared" si="8"/>
        <v>54.923999999999999</v>
      </c>
      <c r="J80" s="4">
        <f t="shared" si="4"/>
        <v>84.123999999999995</v>
      </c>
      <c r="K80" s="2">
        <v>3</v>
      </c>
      <c r="L80" s="14"/>
      <c r="M80" s="9" t="s">
        <v>262</v>
      </c>
    </row>
    <row r="81" spans="1:13" ht="20.100000000000001" customHeight="1">
      <c r="A81" s="2">
        <v>78</v>
      </c>
      <c r="B81" s="4" t="s">
        <v>180</v>
      </c>
      <c r="C81" s="5" t="s">
        <v>181</v>
      </c>
      <c r="D81" s="4">
        <v>74</v>
      </c>
      <c r="E81" s="4"/>
      <c r="F81" s="4">
        <v>74</v>
      </c>
      <c r="G81" s="4">
        <f t="shared" si="7"/>
        <v>29.6</v>
      </c>
      <c r="H81" s="4">
        <v>90.3</v>
      </c>
      <c r="I81" s="4">
        <f t="shared" si="8"/>
        <v>54.18</v>
      </c>
      <c r="J81" s="4">
        <f t="shared" si="4"/>
        <v>83.78</v>
      </c>
      <c r="K81" s="2">
        <v>4</v>
      </c>
      <c r="L81" s="14"/>
      <c r="M81" s="9" t="s">
        <v>262</v>
      </c>
    </row>
    <row r="82" spans="1:13" ht="20.100000000000001" customHeight="1">
      <c r="A82" s="2">
        <v>79</v>
      </c>
      <c r="B82" s="4" t="s">
        <v>186</v>
      </c>
      <c r="C82" s="5" t="s">
        <v>187</v>
      </c>
      <c r="D82" s="4">
        <v>72</v>
      </c>
      <c r="E82" s="4"/>
      <c r="F82" s="4">
        <v>72</v>
      </c>
      <c r="G82" s="4">
        <f t="shared" si="7"/>
        <v>28.8</v>
      </c>
      <c r="H82" s="4">
        <v>90.46</v>
      </c>
      <c r="I82" s="4">
        <f t="shared" si="8"/>
        <v>54.275999999999996</v>
      </c>
      <c r="J82" s="4">
        <f t="shared" si="4"/>
        <v>83.075999999999993</v>
      </c>
      <c r="K82" s="2">
        <v>5</v>
      </c>
      <c r="L82" s="14"/>
      <c r="M82" s="9" t="s">
        <v>262</v>
      </c>
    </row>
    <row r="83" spans="1:13" ht="20.100000000000001" customHeight="1">
      <c r="A83" s="2">
        <v>80</v>
      </c>
      <c r="B83" s="4" t="s">
        <v>176</v>
      </c>
      <c r="C83" s="5" t="s">
        <v>177</v>
      </c>
      <c r="D83" s="4">
        <v>81</v>
      </c>
      <c r="E83" s="4"/>
      <c r="F83" s="4">
        <v>81</v>
      </c>
      <c r="G83" s="4">
        <f t="shared" si="7"/>
        <v>32.4</v>
      </c>
      <c r="H83" s="4">
        <v>84.2</v>
      </c>
      <c r="I83" s="4">
        <f t="shared" si="8"/>
        <v>50.52</v>
      </c>
      <c r="J83" s="4">
        <f t="shared" si="4"/>
        <v>82.92</v>
      </c>
      <c r="K83" s="2">
        <v>6</v>
      </c>
      <c r="L83" s="14"/>
      <c r="M83" s="9" t="s">
        <v>262</v>
      </c>
    </row>
    <row r="84" spans="1:13" ht="20.100000000000001" customHeight="1">
      <c r="A84" s="2">
        <v>81</v>
      </c>
      <c r="B84" s="4" t="s">
        <v>174</v>
      </c>
      <c r="C84" s="5" t="s">
        <v>175</v>
      </c>
      <c r="D84" s="4">
        <v>82</v>
      </c>
      <c r="E84" s="4"/>
      <c r="F84" s="4">
        <v>82</v>
      </c>
      <c r="G84" s="4">
        <f t="shared" si="7"/>
        <v>32.800000000000004</v>
      </c>
      <c r="H84" s="4">
        <v>83.4</v>
      </c>
      <c r="I84" s="4">
        <f t="shared" si="8"/>
        <v>50.04</v>
      </c>
      <c r="J84" s="4">
        <f t="shared" si="4"/>
        <v>82.84</v>
      </c>
      <c r="K84" s="2">
        <v>7</v>
      </c>
      <c r="L84" s="14"/>
      <c r="M84" s="9" t="s">
        <v>262</v>
      </c>
    </row>
    <row r="85" spans="1:13" ht="20.100000000000001" customHeight="1">
      <c r="A85" s="2">
        <v>82</v>
      </c>
      <c r="B85" s="4" t="s">
        <v>184</v>
      </c>
      <c r="C85" s="5" t="s">
        <v>185</v>
      </c>
      <c r="D85" s="4">
        <v>73.5</v>
      </c>
      <c r="E85" s="4"/>
      <c r="F85" s="4">
        <v>73.5</v>
      </c>
      <c r="G85" s="4">
        <f t="shared" si="7"/>
        <v>29.400000000000002</v>
      </c>
      <c r="H85" s="4">
        <v>89</v>
      </c>
      <c r="I85" s="4">
        <f t="shared" si="8"/>
        <v>53.4</v>
      </c>
      <c r="J85" s="4">
        <f t="shared" si="4"/>
        <v>82.8</v>
      </c>
      <c r="K85" s="2">
        <v>8</v>
      </c>
      <c r="L85" s="14"/>
      <c r="M85" s="9" t="s">
        <v>262</v>
      </c>
    </row>
    <row r="86" spans="1:13" ht="20.100000000000001" customHeight="1">
      <c r="A86" s="2">
        <v>83</v>
      </c>
      <c r="B86" s="4" t="s">
        <v>190</v>
      </c>
      <c r="C86" s="5" t="s">
        <v>191</v>
      </c>
      <c r="D86" s="4">
        <v>72.5</v>
      </c>
      <c r="E86" s="4"/>
      <c r="F86" s="4">
        <v>72.5</v>
      </c>
      <c r="G86" s="4">
        <f t="shared" si="7"/>
        <v>29</v>
      </c>
      <c r="H86" s="4">
        <v>89.3</v>
      </c>
      <c r="I86" s="4">
        <f t="shared" si="8"/>
        <v>53.58</v>
      </c>
      <c r="J86" s="4">
        <f t="shared" si="4"/>
        <v>82.58</v>
      </c>
      <c r="K86" s="2">
        <v>9</v>
      </c>
      <c r="L86" s="14"/>
      <c r="M86" s="9" t="s">
        <v>262</v>
      </c>
    </row>
    <row r="87" spans="1:13" ht="20.100000000000001" customHeight="1">
      <c r="A87" s="2">
        <v>84</v>
      </c>
      <c r="B87" s="4" t="s">
        <v>182</v>
      </c>
      <c r="C87" s="5" t="s">
        <v>183</v>
      </c>
      <c r="D87" s="4">
        <v>78</v>
      </c>
      <c r="E87" s="4"/>
      <c r="F87" s="4">
        <v>78</v>
      </c>
      <c r="G87" s="4">
        <f t="shared" si="7"/>
        <v>31.200000000000003</v>
      </c>
      <c r="H87" s="4">
        <v>85.5</v>
      </c>
      <c r="I87" s="4">
        <f t="shared" si="8"/>
        <v>51.3</v>
      </c>
      <c r="J87" s="4">
        <f t="shared" si="4"/>
        <v>82.5</v>
      </c>
      <c r="K87" s="2">
        <v>10</v>
      </c>
      <c r="L87" s="14"/>
      <c r="M87" s="9" t="s">
        <v>262</v>
      </c>
    </row>
    <row r="88" spans="1:13" ht="20.100000000000001" customHeight="1">
      <c r="A88" s="2">
        <v>85</v>
      </c>
      <c r="B88" s="4" t="s">
        <v>192</v>
      </c>
      <c r="C88" s="5" t="s">
        <v>193</v>
      </c>
      <c r="D88" s="4">
        <v>72.5</v>
      </c>
      <c r="E88" s="4"/>
      <c r="F88" s="4">
        <v>72.5</v>
      </c>
      <c r="G88" s="4">
        <f t="shared" si="7"/>
        <v>29</v>
      </c>
      <c r="H88" s="4">
        <v>89.06</v>
      </c>
      <c r="I88" s="4">
        <f t="shared" si="8"/>
        <v>53.436</v>
      </c>
      <c r="J88" s="4">
        <f t="shared" si="4"/>
        <v>82.436000000000007</v>
      </c>
      <c r="K88" s="2">
        <v>11</v>
      </c>
      <c r="L88" s="14"/>
      <c r="M88" s="9" t="s">
        <v>262</v>
      </c>
    </row>
    <row r="89" spans="1:13" ht="20.100000000000001" customHeight="1">
      <c r="A89" s="2">
        <v>86</v>
      </c>
      <c r="B89" s="4" t="s">
        <v>194</v>
      </c>
      <c r="C89" s="5" t="s">
        <v>195</v>
      </c>
      <c r="D89" s="4">
        <v>73.5</v>
      </c>
      <c r="E89" s="4"/>
      <c r="F89" s="4">
        <v>73.5</v>
      </c>
      <c r="G89" s="4">
        <f t="shared" si="7"/>
        <v>29.400000000000002</v>
      </c>
      <c r="H89" s="4">
        <v>88</v>
      </c>
      <c r="I89" s="4">
        <f t="shared" si="8"/>
        <v>52.8</v>
      </c>
      <c r="J89" s="4">
        <f t="shared" si="4"/>
        <v>82.2</v>
      </c>
      <c r="K89" s="2">
        <v>12</v>
      </c>
      <c r="L89" s="14"/>
      <c r="M89" s="9" t="s">
        <v>262</v>
      </c>
    </row>
    <row r="90" spans="1:13" ht="20.100000000000001" customHeight="1">
      <c r="A90" s="2">
        <v>87</v>
      </c>
      <c r="B90" s="4" t="s">
        <v>196</v>
      </c>
      <c r="C90" s="5" t="s">
        <v>197</v>
      </c>
      <c r="D90" s="4">
        <v>72</v>
      </c>
      <c r="E90" s="4"/>
      <c r="F90" s="4">
        <v>72</v>
      </c>
      <c r="G90" s="4">
        <f t="shared" si="7"/>
        <v>28.8</v>
      </c>
      <c r="H90" s="4">
        <v>88.8</v>
      </c>
      <c r="I90" s="4">
        <f t="shared" si="8"/>
        <v>53.279999999999994</v>
      </c>
      <c r="J90" s="4">
        <f t="shared" si="4"/>
        <v>82.08</v>
      </c>
      <c r="K90" s="2">
        <v>13</v>
      </c>
      <c r="L90" s="14"/>
      <c r="M90" s="9" t="s">
        <v>262</v>
      </c>
    </row>
    <row r="91" spans="1:13" ht="20.100000000000001" customHeight="1">
      <c r="A91" s="2">
        <v>88</v>
      </c>
      <c r="B91" s="4" t="s">
        <v>188</v>
      </c>
      <c r="C91" s="5" t="s">
        <v>189</v>
      </c>
      <c r="D91" s="4">
        <v>77</v>
      </c>
      <c r="E91" s="4"/>
      <c r="F91" s="4">
        <v>77</v>
      </c>
      <c r="G91" s="4">
        <f t="shared" si="7"/>
        <v>30.8</v>
      </c>
      <c r="H91" s="4">
        <v>85.4</v>
      </c>
      <c r="I91" s="4">
        <f t="shared" si="8"/>
        <v>51.24</v>
      </c>
      <c r="J91" s="4">
        <f t="shared" si="4"/>
        <v>82.04</v>
      </c>
      <c r="K91" s="2">
        <v>14</v>
      </c>
      <c r="L91" s="14"/>
      <c r="M91" s="9" t="s">
        <v>262</v>
      </c>
    </row>
    <row r="92" spans="1:13" ht="20.100000000000001" customHeight="1">
      <c r="A92" s="2">
        <v>89</v>
      </c>
      <c r="B92" s="4" t="s">
        <v>200</v>
      </c>
      <c r="C92" s="5" t="s">
        <v>201</v>
      </c>
      <c r="D92" s="4">
        <v>73.5</v>
      </c>
      <c r="E92" s="4"/>
      <c r="F92" s="4">
        <v>73.5</v>
      </c>
      <c r="G92" s="4">
        <f t="shared" si="7"/>
        <v>29.400000000000002</v>
      </c>
      <c r="H92" s="4">
        <v>87</v>
      </c>
      <c r="I92" s="4">
        <f t="shared" si="8"/>
        <v>52.199999999999996</v>
      </c>
      <c r="J92" s="4">
        <f t="shared" si="4"/>
        <v>81.599999999999994</v>
      </c>
      <c r="K92" s="2">
        <v>15</v>
      </c>
      <c r="L92" s="14"/>
      <c r="M92" s="9" t="s">
        <v>262</v>
      </c>
    </row>
    <row r="93" spans="1:13" ht="20.100000000000001" customHeight="1">
      <c r="A93" s="2">
        <v>90</v>
      </c>
      <c r="B93" s="4" t="s">
        <v>208</v>
      </c>
      <c r="C93" s="5" t="s">
        <v>209</v>
      </c>
      <c r="D93" s="4">
        <v>70.5</v>
      </c>
      <c r="E93" s="4"/>
      <c r="F93" s="4">
        <v>70.5</v>
      </c>
      <c r="G93" s="4">
        <f t="shared" si="7"/>
        <v>28.200000000000003</v>
      </c>
      <c r="H93" s="4">
        <v>88.9</v>
      </c>
      <c r="I93" s="4">
        <f t="shared" si="8"/>
        <v>53.34</v>
      </c>
      <c r="J93" s="4">
        <f t="shared" si="4"/>
        <v>81.540000000000006</v>
      </c>
      <c r="K93" s="2">
        <v>16</v>
      </c>
      <c r="L93" s="14"/>
      <c r="M93" s="9" t="s">
        <v>262</v>
      </c>
    </row>
    <row r="94" spans="1:13" ht="20.100000000000001" customHeight="1">
      <c r="A94" s="2">
        <v>91</v>
      </c>
      <c r="B94" s="4" t="s">
        <v>206</v>
      </c>
      <c r="C94" s="5" t="s">
        <v>207</v>
      </c>
      <c r="D94" s="4">
        <v>71</v>
      </c>
      <c r="E94" s="4"/>
      <c r="F94" s="4">
        <v>71</v>
      </c>
      <c r="G94" s="4">
        <f t="shared" si="7"/>
        <v>28.400000000000002</v>
      </c>
      <c r="H94" s="4">
        <v>88.56</v>
      </c>
      <c r="I94" s="4">
        <f t="shared" si="8"/>
        <v>53.136000000000003</v>
      </c>
      <c r="J94" s="4">
        <f t="shared" si="4"/>
        <v>81.536000000000001</v>
      </c>
      <c r="K94" s="2">
        <v>17</v>
      </c>
      <c r="L94" s="14"/>
      <c r="M94" s="9" t="s">
        <v>262</v>
      </c>
    </row>
    <row r="95" spans="1:13" ht="20.100000000000001" customHeight="1">
      <c r="A95" s="2">
        <v>92</v>
      </c>
      <c r="B95" s="4" t="s">
        <v>212</v>
      </c>
      <c r="C95" s="5" t="s">
        <v>213</v>
      </c>
      <c r="D95" s="4">
        <v>71</v>
      </c>
      <c r="E95" s="4"/>
      <c r="F95" s="4">
        <v>71</v>
      </c>
      <c r="G95" s="4">
        <f t="shared" si="7"/>
        <v>28.400000000000002</v>
      </c>
      <c r="H95" s="4">
        <v>87.8</v>
      </c>
      <c r="I95" s="4">
        <f t="shared" si="8"/>
        <v>52.68</v>
      </c>
      <c r="J95" s="4">
        <f t="shared" si="4"/>
        <v>81.08</v>
      </c>
      <c r="K95" s="2">
        <v>18</v>
      </c>
      <c r="L95" s="14"/>
      <c r="M95" s="9" t="s">
        <v>262</v>
      </c>
    </row>
    <row r="96" spans="1:13" ht="20.100000000000001" customHeight="1">
      <c r="A96" s="2">
        <v>93</v>
      </c>
      <c r="B96" s="4" t="s">
        <v>204</v>
      </c>
      <c r="C96" s="5" t="s">
        <v>205</v>
      </c>
      <c r="D96" s="4">
        <v>74</v>
      </c>
      <c r="E96" s="4"/>
      <c r="F96" s="4">
        <v>74</v>
      </c>
      <c r="G96" s="4">
        <f t="shared" si="7"/>
        <v>29.6</v>
      </c>
      <c r="H96" s="4">
        <v>85.7</v>
      </c>
      <c r="I96" s="4">
        <f t="shared" si="8"/>
        <v>51.42</v>
      </c>
      <c r="J96" s="4">
        <f t="shared" si="4"/>
        <v>81.02000000000001</v>
      </c>
      <c r="K96" s="2">
        <v>19</v>
      </c>
      <c r="L96" s="14"/>
      <c r="M96" s="9" t="s">
        <v>262</v>
      </c>
    </row>
    <row r="97" spans="1:13" ht="20.100000000000001" customHeight="1">
      <c r="A97" s="2">
        <v>94</v>
      </c>
      <c r="B97" s="4" t="s">
        <v>218</v>
      </c>
      <c r="C97" s="5" t="s">
        <v>219</v>
      </c>
      <c r="D97" s="4">
        <v>70.5</v>
      </c>
      <c r="E97" s="4"/>
      <c r="F97" s="4">
        <v>70.5</v>
      </c>
      <c r="G97" s="4">
        <f t="shared" si="7"/>
        <v>28.200000000000003</v>
      </c>
      <c r="H97" s="4">
        <v>88</v>
      </c>
      <c r="I97" s="4">
        <f t="shared" si="8"/>
        <v>52.8</v>
      </c>
      <c r="J97" s="4">
        <f t="shared" si="4"/>
        <v>81</v>
      </c>
      <c r="K97" s="2">
        <v>20</v>
      </c>
      <c r="L97" s="14"/>
      <c r="M97" s="9" t="s">
        <v>262</v>
      </c>
    </row>
    <row r="98" spans="1:13" ht="20.100000000000001" customHeight="1">
      <c r="A98" s="2">
        <v>95</v>
      </c>
      <c r="B98" s="4" t="s">
        <v>198</v>
      </c>
      <c r="C98" s="5" t="s">
        <v>199</v>
      </c>
      <c r="D98" s="4">
        <v>79</v>
      </c>
      <c r="E98" s="4"/>
      <c r="F98" s="4">
        <v>79</v>
      </c>
      <c r="G98" s="4">
        <f t="shared" si="7"/>
        <v>31.6</v>
      </c>
      <c r="H98" s="4">
        <v>81.66</v>
      </c>
      <c r="I98" s="4">
        <f t="shared" si="8"/>
        <v>48.995999999999995</v>
      </c>
      <c r="J98" s="4">
        <f t="shared" si="4"/>
        <v>80.596000000000004</v>
      </c>
      <c r="K98" s="2">
        <v>21</v>
      </c>
      <c r="L98" s="14"/>
      <c r="M98" s="9" t="s">
        <v>262</v>
      </c>
    </row>
    <row r="99" spans="1:13" ht="20.100000000000001" customHeight="1">
      <c r="A99" s="2">
        <v>96</v>
      </c>
      <c r="B99" s="4" t="s">
        <v>210</v>
      </c>
      <c r="C99" s="5" t="s">
        <v>211</v>
      </c>
      <c r="D99" s="4">
        <v>74</v>
      </c>
      <c r="E99" s="4"/>
      <c r="F99" s="4">
        <v>74</v>
      </c>
      <c r="G99" s="4">
        <f t="shared" si="7"/>
        <v>29.6</v>
      </c>
      <c r="H99" s="4">
        <v>84.8</v>
      </c>
      <c r="I99" s="4">
        <f t="shared" si="8"/>
        <v>50.879999999999995</v>
      </c>
      <c r="J99" s="4">
        <f t="shared" si="4"/>
        <v>80.47999999999999</v>
      </c>
      <c r="K99" s="2">
        <v>22</v>
      </c>
      <c r="L99" s="14"/>
      <c r="M99" s="9" t="s">
        <v>262</v>
      </c>
    </row>
    <row r="100" spans="1:13" ht="20.100000000000001" customHeight="1">
      <c r="A100" s="2">
        <v>97</v>
      </c>
      <c r="B100" s="4" t="s">
        <v>216</v>
      </c>
      <c r="C100" s="5" t="s">
        <v>217</v>
      </c>
      <c r="D100" s="4">
        <v>74</v>
      </c>
      <c r="E100" s="4"/>
      <c r="F100" s="4">
        <v>74</v>
      </c>
      <c r="G100" s="4">
        <f t="shared" si="7"/>
        <v>29.6</v>
      </c>
      <c r="H100" s="4">
        <v>84.7</v>
      </c>
      <c r="I100" s="4">
        <f t="shared" si="8"/>
        <v>50.82</v>
      </c>
      <c r="J100" s="4">
        <f t="shared" ref="J100:J122" si="9">G100+I100</f>
        <v>80.42</v>
      </c>
      <c r="K100" s="2"/>
      <c r="L100" s="14"/>
      <c r="M100" s="9" t="s">
        <v>265</v>
      </c>
    </row>
    <row r="101" spans="1:13" ht="20.100000000000001" customHeight="1">
      <c r="A101" s="2">
        <v>98</v>
      </c>
      <c r="B101" s="4" t="s">
        <v>214</v>
      </c>
      <c r="C101" s="5" t="s">
        <v>215</v>
      </c>
      <c r="D101" s="4">
        <v>74.5</v>
      </c>
      <c r="E101" s="4"/>
      <c r="F101" s="4">
        <v>74.5</v>
      </c>
      <c r="G101" s="4">
        <f t="shared" si="7"/>
        <v>29.8</v>
      </c>
      <c r="H101" s="4">
        <v>84.2</v>
      </c>
      <c r="I101" s="4">
        <f t="shared" si="8"/>
        <v>50.52</v>
      </c>
      <c r="J101" s="4">
        <f t="shared" si="9"/>
        <v>80.320000000000007</v>
      </c>
      <c r="K101" s="2"/>
      <c r="L101" s="14"/>
      <c r="M101" s="9" t="s">
        <v>265</v>
      </c>
    </row>
    <row r="102" spans="1:13" ht="20.100000000000001" customHeight="1">
      <c r="A102" s="2">
        <v>99</v>
      </c>
      <c r="B102" s="4" t="s">
        <v>222</v>
      </c>
      <c r="C102" s="5" t="s">
        <v>223</v>
      </c>
      <c r="D102" s="4">
        <v>71.5</v>
      </c>
      <c r="E102" s="4"/>
      <c r="F102" s="4">
        <v>71.5</v>
      </c>
      <c r="G102" s="4">
        <f t="shared" si="7"/>
        <v>28.6</v>
      </c>
      <c r="H102" s="4">
        <v>86.1</v>
      </c>
      <c r="I102" s="4">
        <f t="shared" si="8"/>
        <v>51.66</v>
      </c>
      <c r="J102" s="4">
        <f t="shared" si="9"/>
        <v>80.259999999999991</v>
      </c>
      <c r="K102" s="2"/>
      <c r="L102" s="14"/>
      <c r="M102" s="9" t="s">
        <v>265</v>
      </c>
    </row>
    <row r="103" spans="1:13" ht="20.100000000000001" customHeight="1">
      <c r="A103" s="2">
        <v>100</v>
      </c>
      <c r="B103" s="4" t="s">
        <v>202</v>
      </c>
      <c r="C103" s="5" t="s">
        <v>203</v>
      </c>
      <c r="D103" s="4">
        <v>79</v>
      </c>
      <c r="E103" s="4"/>
      <c r="F103" s="4">
        <v>79</v>
      </c>
      <c r="G103" s="4">
        <f t="shared" si="7"/>
        <v>31.6</v>
      </c>
      <c r="H103" s="4">
        <v>80.959999999999994</v>
      </c>
      <c r="I103" s="4">
        <f t="shared" si="8"/>
        <v>48.575999999999993</v>
      </c>
      <c r="J103" s="4">
        <f t="shared" si="9"/>
        <v>80.175999999999988</v>
      </c>
      <c r="K103" s="2"/>
      <c r="L103" s="14"/>
      <c r="M103" s="9" t="s">
        <v>265</v>
      </c>
    </row>
    <row r="104" spans="1:13" ht="20.100000000000001" customHeight="1">
      <c r="A104" s="2">
        <v>101</v>
      </c>
      <c r="B104" s="4" t="s">
        <v>148</v>
      </c>
      <c r="C104" s="5" t="s">
        <v>224</v>
      </c>
      <c r="D104" s="4">
        <v>73.5</v>
      </c>
      <c r="E104" s="4"/>
      <c r="F104" s="4">
        <v>73.5</v>
      </c>
      <c r="G104" s="4">
        <f t="shared" si="7"/>
        <v>29.400000000000002</v>
      </c>
      <c r="H104" s="4">
        <v>83.9</v>
      </c>
      <c r="I104" s="4">
        <f t="shared" si="8"/>
        <v>50.34</v>
      </c>
      <c r="J104" s="4">
        <f t="shared" si="9"/>
        <v>79.740000000000009</v>
      </c>
      <c r="K104" s="2"/>
      <c r="L104" s="14"/>
      <c r="M104" s="9" t="s">
        <v>265</v>
      </c>
    </row>
    <row r="105" spans="1:13" ht="20.100000000000001" customHeight="1">
      <c r="A105" s="2">
        <v>102</v>
      </c>
      <c r="B105" s="4" t="s">
        <v>231</v>
      </c>
      <c r="C105" s="5" t="s">
        <v>232</v>
      </c>
      <c r="D105" s="4">
        <v>71</v>
      </c>
      <c r="E105" s="4"/>
      <c r="F105" s="4">
        <v>71</v>
      </c>
      <c r="G105" s="4">
        <f t="shared" si="7"/>
        <v>28.400000000000002</v>
      </c>
      <c r="H105" s="4">
        <v>85.4</v>
      </c>
      <c r="I105" s="4">
        <f t="shared" si="8"/>
        <v>51.24</v>
      </c>
      <c r="J105" s="4">
        <f t="shared" si="9"/>
        <v>79.64</v>
      </c>
      <c r="K105" s="2"/>
      <c r="L105" s="14"/>
      <c r="M105" s="9" t="s">
        <v>265</v>
      </c>
    </row>
    <row r="106" spans="1:13" ht="20.100000000000001" customHeight="1">
      <c r="A106" s="2">
        <v>103</v>
      </c>
      <c r="B106" s="4" t="s">
        <v>225</v>
      </c>
      <c r="C106" s="5" t="s">
        <v>226</v>
      </c>
      <c r="D106" s="4">
        <v>74</v>
      </c>
      <c r="E106" s="4"/>
      <c r="F106" s="4">
        <v>74</v>
      </c>
      <c r="G106" s="4">
        <f t="shared" si="7"/>
        <v>29.6</v>
      </c>
      <c r="H106" s="4">
        <v>83.2</v>
      </c>
      <c r="I106" s="4">
        <f t="shared" si="8"/>
        <v>49.92</v>
      </c>
      <c r="J106" s="4">
        <f t="shared" si="9"/>
        <v>79.52000000000001</v>
      </c>
      <c r="K106" s="2"/>
      <c r="L106" s="14"/>
      <c r="M106" s="9" t="s">
        <v>265</v>
      </c>
    </row>
    <row r="107" spans="1:13" ht="20.100000000000001" customHeight="1">
      <c r="A107" s="2">
        <v>104</v>
      </c>
      <c r="B107" s="4" t="s">
        <v>227</v>
      </c>
      <c r="C107" s="5" t="s">
        <v>228</v>
      </c>
      <c r="D107" s="4">
        <v>75</v>
      </c>
      <c r="E107" s="4"/>
      <c r="F107" s="4">
        <v>75</v>
      </c>
      <c r="G107" s="4">
        <f t="shared" si="7"/>
        <v>30</v>
      </c>
      <c r="H107" s="4">
        <v>82</v>
      </c>
      <c r="I107" s="4">
        <f t="shared" si="8"/>
        <v>49.199999999999996</v>
      </c>
      <c r="J107" s="4">
        <f t="shared" si="9"/>
        <v>79.199999999999989</v>
      </c>
      <c r="K107" s="2"/>
      <c r="L107" s="14"/>
      <c r="M107" s="9" t="s">
        <v>265</v>
      </c>
    </row>
    <row r="108" spans="1:13" ht="20.100000000000001" customHeight="1">
      <c r="A108" s="2">
        <v>105</v>
      </c>
      <c r="B108" s="4" t="s">
        <v>229</v>
      </c>
      <c r="C108" s="5" t="s">
        <v>230</v>
      </c>
      <c r="D108" s="4">
        <v>74.5</v>
      </c>
      <c r="E108" s="4"/>
      <c r="F108" s="4">
        <v>74.5</v>
      </c>
      <c r="G108" s="4">
        <f t="shared" si="7"/>
        <v>29.8</v>
      </c>
      <c r="H108" s="4">
        <v>82.2</v>
      </c>
      <c r="I108" s="4">
        <f t="shared" si="8"/>
        <v>49.32</v>
      </c>
      <c r="J108" s="4">
        <f t="shared" si="9"/>
        <v>79.12</v>
      </c>
      <c r="K108" s="2"/>
      <c r="L108" s="14"/>
      <c r="M108" s="9" t="s">
        <v>265</v>
      </c>
    </row>
    <row r="109" spans="1:13" ht="20.100000000000001" customHeight="1">
      <c r="A109" s="2">
        <v>106</v>
      </c>
      <c r="B109" s="4" t="s">
        <v>237</v>
      </c>
      <c r="C109" s="5" t="s">
        <v>238</v>
      </c>
      <c r="D109" s="4">
        <v>72.5</v>
      </c>
      <c r="E109" s="4"/>
      <c r="F109" s="4">
        <v>72.5</v>
      </c>
      <c r="G109" s="4">
        <f t="shared" si="7"/>
        <v>29</v>
      </c>
      <c r="H109" s="4">
        <v>83.3</v>
      </c>
      <c r="I109" s="4">
        <f t="shared" si="8"/>
        <v>49.98</v>
      </c>
      <c r="J109" s="4">
        <f t="shared" si="9"/>
        <v>78.97999999999999</v>
      </c>
      <c r="K109" s="2"/>
      <c r="L109" s="14"/>
      <c r="M109" s="9" t="s">
        <v>265</v>
      </c>
    </row>
    <row r="110" spans="1:13" ht="20.100000000000001" customHeight="1">
      <c r="A110" s="2">
        <v>107</v>
      </c>
      <c r="B110" s="4" t="s">
        <v>233</v>
      </c>
      <c r="C110" s="5" t="s">
        <v>234</v>
      </c>
      <c r="D110" s="4">
        <v>73.5</v>
      </c>
      <c r="E110" s="4"/>
      <c r="F110" s="4">
        <v>73.5</v>
      </c>
      <c r="G110" s="4">
        <f t="shared" si="7"/>
        <v>29.400000000000002</v>
      </c>
      <c r="H110" s="4">
        <v>82.6</v>
      </c>
      <c r="I110" s="4">
        <f t="shared" si="8"/>
        <v>49.559999999999995</v>
      </c>
      <c r="J110" s="4">
        <f t="shared" si="9"/>
        <v>78.959999999999994</v>
      </c>
      <c r="K110" s="2"/>
      <c r="L110" s="14"/>
      <c r="M110" s="9" t="s">
        <v>265</v>
      </c>
    </row>
    <row r="111" spans="1:13" ht="20.100000000000001" customHeight="1">
      <c r="A111" s="2">
        <v>108</v>
      </c>
      <c r="B111" s="4" t="s">
        <v>235</v>
      </c>
      <c r="C111" s="5" t="s">
        <v>236</v>
      </c>
      <c r="D111" s="4">
        <v>73</v>
      </c>
      <c r="E111" s="4"/>
      <c r="F111" s="4">
        <v>73</v>
      </c>
      <c r="G111" s="4">
        <f t="shared" si="7"/>
        <v>29.200000000000003</v>
      </c>
      <c r="H111" s="4">
        <v>82.9</v>
      </c>
      <c r="I111" s="4">
        <f t="shared" si="8"/>
        <v>49.74</v>
      </c>
      <c r="J111" s="4">
        <f t="shared" si="9"/>
        <v>78.94</v>
      </c>
      <c r="K111" s="2"/>
      <c r="L111" s="14"/>
      <c r="M111" s="9" t="s">
        <v>265</v>
      </c>
    </row>
    <row r="112" spans="1:13" ht="20.100000000000001" customHeight="1">
      <c r="A112" s="2">
        <v>109</v>
      </c>
      <c r="B112" s="4" t="s">
        <v>220</v>
      </c>
      <c r="C112" s="5" t="s">
        <v>221</v>
      </c>
      <c r="D112" s="4">
        <v>78.5</v>
      </c>
      <c r="E112" s="4"/>
      <c r="F112" s="4">
        <v>78.5</v>
      </c>
      <c r="G112" s="4">
        <f t="shared" si="7"/>
        <v>31.400000000000002</v>
      </c>
      <c r="H112" s="4">
        <v>79.099999999999994</v>
      </c>
      <c r="I112" s="4">
        <f t="shared" si="8"/>
        <v>47.459999999999994</v>
      </c>
      <c r="J112" s="4">
        <f t="shared" si="9"/>
        <v>78.86</v>
      </c>
      <c r="K112" s="2"/>
      <c r="L112" s="14"/>
      <c r="M112" s="9" t="s">
        <v>265</v>
      </c>
    </row>
    <row r="113" spans="1:13" ht="20.100000000000001" customHeight="1">
      <c r="A113" s="2">
        <v>110</v>
      </c>
      <c r="B113" s="4" t="s">
        <v>239</v>
      </c>
      <c r="C113" s="5" t="s">
        <v>240</v>
      </c>
      <c r="D113" s="4">
        <v>72.5</v>
      </c>
      <c r="E113" s="4"/>
      <c r="F113" s="4">
        <v>72.5</v>
      </c>
      <c r="G113" s="4">
        <f t="shared" si="7"/>
        <v>29</v>
      </c>
      <c r="H113" s="4">
        <v>83</v>
      </c>
      <c r="I113" s="4">
        <f t="shared" si="8"/>
        <v>49.8</v>
      </c>
      <c r="J113" s="4">
        <f t="shared" si="9"/>
        <v>78.8</v>
      </c>
      <c r="K113" s="2"/>
      <c r="L113" s="14"/>
      <c r="M113" s="9" t="s">
        <v>265</v>
      </c>
    </row>
    <row r="114" spans="1:13" ht="20.100000000000001" customHeight="1">
      <c r="A114" s="2">
        <v>111</v>
      </c>
      <c r="B114" s="4" t="s">
        <v>245</v>
      </c>
      <c r="C114" s="5" t="s">
        <v>246</v>
      </c>
      <c r="D114" s="4">
        <v>70.5</v>
      </c>
      <c r="E114" s="4"/>
      <c r="F114" s="4">
        <v>70.5</v>
      </c>
      <c r="G114" s="4">
        <f t="shared" si="7"/>
        <v>28.200000000000003</v>
      </c>
      <c r="H114" s="4">
        <v>84</v>
      </c>
      <c r="I114" s="4">
        <f t="shared" si="8"/>
        <v>50.4</v>
      </c>
      <c r="J114" s="4">
        <f t="shared" si="9"/>
        <v>78.599999999999994</v>
      </c>
      <c r="K114" s="2"/>
      <c r="L114" s="14"/>
      <c r="M114" s="9" t="s">
        <v>265</v>
      </c>
    </row>
    <row r="115" spans="1:13" ht="20.100000000000001" customHeight="1">
      <c r="A115" s="2">
        <v>112</v>
      </c>
      <c r="B115" s="4" t="s">
        <v>243</v>
      </c>
      <c r="C115" s="5" t="s">
        <v>244</v>
      </c>
      <c r="D115" s="4">
        <v>71</v>
      </c>
      <c r="E115" s="4"/>
      <c r="F115" s="4">
        <v>71</v>
      </c>
      <c r="G115" s="4">
        <f t="shared" si="7"/>
        <v>28.400000000000002</v>
      </c>
      <c r="H115" s="4">
        <v>83.6</v>
      </c>
      <c r="I115" s="4">
        <f t="shared" si="8"/>
        <v>50.16</v>
      </c>
      <c r="J115" s="4">
        <f t="shared" si="9"/>
        <v>78.56</v>
      </c>
      <c r="K115" s="2"/>
      <c r="L115" s="14"/>
      <c r="M115" s="9" t="s">
        <v>265</v>
      </c>
    </row>
    <row r="116" spans="1:13" ht="20.100000000000001" customHeight="1">
      <c r="A116" s="2">
        <v>113</v>
      </c>
      <c r="B116" s="4" t="s">
        <v>241</v>
      </c>
      <c r="C116" s="5" t="s">
        <v>242</v>
      </c>
      <c r="D116" s="4">
        <v>73.5</v>
      </c>
      <c r="E116" s="4"/>
      <c r="F116" s="4">
        <v>73.5</v>
      </c>
      <c r="G116" s="4">
        <f t="shared" si="7"/>
        <v>29.400000000000002</v>
      </c>
      <c r="H116" s="4">
        <v>81.900000000000006</v>
      </c>
      <c r="I116" s="4">
        <f t="shared" si="8"/>
        <v>49.14</v>
      </c>
      <c r="J116" s="4">
        <f t="shared" si="9"/>
        <v>78.540000000000006</v>
      </c>
      <c r="K116" s="2"/>
      <c r="L116" s="14"/>
      <c r="M116" s="9" t="s">
        <v>265</v>
      </c>
    </row>
    <row r="117" spans="1:13" ht="20.100000000000001" customHeight="1">
      <c r="A117" s="2">
        <v>114</v>
      </c>
      <c r="B117" s="4" t="s">
        <v>247</v>
      </c>
      <c r="C117" s="5" t="s">
        <v>248</v>
      </c>
      <c r="D117" s="4">
        <v>71</v>
      </c>
      <c r="E117" s="4"/>
      <c r="F117" s="4">
        <v>71</v>
      </c>
      <c r="G117" s="4">
        <f t="shared" si="7"/>
        <v>28.400000000000002</v>
      </c>
      <c r="H117" s="4">
        <v>83.2</v>
      </c>
      <c r="I117" s="4">
        <f t="shared" si="8"/>
        <v>49.92</v>
      </c>
      <c r="J117" s="4">
        <f t="shared" si="9"/>
        <v>78.320000000000007</v>
      </c>
      <c r="K117" s="2"/>
      <c r="L117" s="14"/>
      <c r="M117" s="9" t="s">
        <v>265</v>
      </c>
    </row>
    <row r="118" spans="1:13" ht="20.100000000000001" customHeight="1">
      <c r="A118" s="2">
        <v>115</v>
      </c>
      <c r="B118" s="4" t="s">
        <v>249</v>
      </c>
      <c r="C118" s="5" t="s">
        <v>250</v>
      </c>
      <c r="D118" s="4">
        <v>70.5</v>
      </c>
      <c r="E118" s="4"/>
      <c r="F118" s="4">
        <v>70.5</v>
      </c>
      <c r="G118" s="4">
        <f t="shared" si="7"/>
        <v>28.200000000000003</v>
      </c>
      <c r="H118" s="4">
        <v>83.4</v>
      </c>
      <c r="I118" s="4">
        <f t="shared" si="8"/>
        <v>50.04</v>
      </c>
      <c r="J118" s="4">
        <f t="shared" si="9"/>
        <v>78.240000000000009</v>
      </c>
      <c r="K118" s="2"/>
      <c r="L118" s="14"/>
      <c r="M118" s="9" t="s">
        <v>265</v>
      </c>
    </row>
    <row r="119" spans="1:13" ht="20.100000000000001" customHeight="1">
      <c r="A119" s="2">
        <v>116</v>
      </c>
      <c r="B119" s="4" t="s">
        <v>251</v>
      </c>
      <c r="C119" s="5" t="s">
        <v>252</v>
      </c>
      <c r="D119" s="4">
        <v>74</v>
      </c>
      <c r="E119" s="4"/>
      <c r="F119" s="4">
        <v>74</v>
      </c>
      <c r="G119" s="4">
        <f t="shared" si="7"/>
        <v>29.6</v>
      </c>
      <c r="H119" s="4">
        <v>79.16</v>
      </c>
      <c r="I119" s="4">
        <f t="shared" si="8"/>
        <v>47.495999999999995</v>
      </c>
      <c r="J119" s="4">
        <f t="shared" si="9"/>
        <v>77.096000000000004</v>
      </c>
      <c r="K119" s="2"/>
      <c r="L119" s="14"/>
      <c r="M119" s="9" t="s">
        <v>265</v>
      </c>
    </row>
    <row r="120" spans="1:13" ht="20.100000000000001" customHeight="1">
      <c r="A120" s="2">
        <v>117</v>
      </c>
      <c r="B120" s="4" t="s">
        <v>253</v>
      </c>
      <c r="C120" s="5" t="s">
        <v>254</v>
      </c>
      <c r="D120" s="4">
        <v>73</v>
      </c>
      <c r="E120" s="4"/>
      <c r="F120" s="4">
        <v>73</v>
      </c>
      <c r="G120" s="4">
        <f t="shared" si="7"/>
        <v>29.200000000000003</v>
      </c>
      <c r="H120" s="4">
        <v>0</v>
      </c>
      <c r="I120" s="4">
        <f t="shared" si="8"/>
        <v>0</v>
      </c>
      <c r="J120" s="4">
        <f t="shared" si="9"/>
        <v>29.200000000000003</v>
      </c>
      <c r="K120" s="2"/>
      <c r="L120" s="14"/>
      <c r="M120" s="9" t="s">
        <v>265</v>
      </c>
    </row>
    <row r="121" spans="1:13" ht="20.100000000000001" customHeight="1">
      <c r="A121" s="2">
        <v>118</v>
      </c>
      <c r="B121" s="4" t="s">
        <v>255</v>
      </c>
      <c r="C121" s="5" t="s">
        <v>256</v>
      </c>
      <c r="D121" s="4">
        <v>71</v>
      </c>
      <c r="E121" s="4"/>
      <c r="F121" s="4">
        <v>71</v>
      </c>
      <c r="G121" s="4">
        <f t="shared" si="7"/>
        <v>28.400000000000002</v>
      </c>
      <c r="H121" s="4">
        <v>0</v>
      </c>
      <c r="I121" s="4">
        <f t="shared" si="8"/>
        <v>0</v>
      </c>
      <c r="J121" s="4">
        <f t="shared" si="9"/>
        <v>28.400000000000002</v>
      </c>
      <c r="K121" s="2"/>
      <c r="L121" s="14"/>
      <c r="M121" s="9" t="s">
        <v>265</v>
      </c>
    </row>
    <row r="122" spans="1:13" ht="20.100000000000001" customHeight="1">
      <c r="A122" s="2">
        <v>119</v>
      </c>
      <c r="B122" s="4" t="s">
        <v>257</v>
      </c>
      <c r="C122" s="5" t="s">
        <v>258</v>
      </c>
      <c r="D122" s="4">
        <v>70.5</v>
      </c>
      <c r="E122" s="4"/>
      <c r="F122" s="4">
        <v>70.5</v>
      </c>
      <c r="G122" s="4">
        <f t="shared" si="7"/>
        <v>28.200000000000003</v>
      </c>
      <c r="H122" s="4">
        <v>0</v>
      </c>
      <c r="I122" s="4">
        <f t="shared" si="8"/>
        <v>0</v>
      </c>
      <c r="J122" s="4">
        <f t="shared" si="9"/>
        <v>28.200000000000003</v>
      </c>
      <c r="K122" s="2"/>
      <c r="L122" s="14"/>
      <c r="M122" s="9" t="s">
        <v>265</v>
      </c>
    </row>
    <row r="123" spans="1:13" ht="21.9" customHeight="1"/>
  </sheetData>
  <sortState ref="B78:J122">
    <sortCondition descending="1" ref="J78:J122"/>
  </sortState>
  <mergeCells count="25">
    <mergeCell ref="M2:M3"/>
    <mergeCell ref="A1:M1"/>
    <mergeCell ref="L59:L61"/>
    <mergeCell ref="L63:L65"/>
    <mergeCell ref="L66:L69"/>
    <mergeCell ref="L4:L9"/>
    <mergeCell ref="L10:L15"/>
    <mergeCell ref="L16:L21"/>
    <mergeCell ref="L22:L24"/>
    <mergeCell ref="L25:L27"/>
    <mergeCell ref="A2:A3"/>
    <mergeCell ref="B2:B3"/>
    <mergeCell ref="C2:C3"/>
    <mergeCell ref="J2:J3"/>
    <mergeCell ref="K2:K3"/>
    <mergeCell ref="L2:L3"/>
    <mergeCell ref="D2:G2"/>
    <mergeCell ref="H2:I2"/>
    <mergeCell ref="L70:L77"/>
    <mergeCell ref="L78:L122"/>
    <mergeCell ref="L28:L30"/>
    <mergeCell ref="L31:L39"/>
    <mergeCell ref="L40:L44"/>
    <mergeCell ref="L45:L53"/>
    <mergeCell ref="L54:L5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001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李红喜</dc:creator>
  <cp:lastModifiedBy>Anonymous</cp:lastModifiedBy>
  <cp:lastPrinted>2018-07-16T01:47:54Z</cp:lastPrinted>
  <dcterms:created xsi:type="dcterms:W3CDTF">2018-07-13T11:53:42Z</dcterms:created>
  <dcterms:modified xsi:type="dcterms:W3CDTF">2018-07-17T03:08:24Z</dcterms:modified>
</cp:coreProperties>
</file>