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720" windowHeight="9930" activeTab="4"/>
  </bookViews>
  <sheets>
    <sheet name="市直" sheetId="2" r:id="rId1"/>
    <sheet name="兴宾" sheetId="3" r:id="rId2"/>
    <sheet name="忻城" sheetId="4" r:id="rId3"/>
    <sheet name="象州" sheetId="5" r:id="rId4"/>
    <sheet name="武宣" sheetId="6" r:id="rId5"/>
    <sheet name="金秀" sheetId="7" r:id="rId6"/>
    <sheet name="合山" sheetId="8" r:id="rId7"/>
    <sheet name="河南工业园区" sheetId="9" r:id="rId8"/>
    <sheet name="高新区" sheetId="10" r:id="rId9"/>
  </sheets>
  <definedNames>
    <definedName name="_xlnm._FilterDatabase" localSheetId="6" hidden="1">合山!$A$2:$J$48</definedName>
    <definedName name="_xlnm._FilterDatabase" localSheetId="7" hidden="1">河南工业园区!$A$2:$J$83</definedName>
    <definedName name="_xlnm._FilterDatabase" localSheetId="0" hidden="1">市直!$A$2:$M$112</definedName>
    <definedName name="_xlnm._FilterDatabase" localSheetId="4" hidden="1">武宣!$A$2:$K$97</definedName>
    <definedName name="_xlnm._FilterDatabase" localSheetId="3" hidden="1">象州!$A$2:$J$190</definedName>
    <definedName name="_xlnm._FilterDatabase" localSheetId="2" hidden="1">忻城!$A$2:$K$123</definedName>
    <definedName name="_xlnm._FilterDatabase" localSheetId="1" hidden="1">兴宾!$A$2:$J$359</definedName>
  </definedNames>
  <calcPr calcId="114210"/>
</workbook>
</file>

<file path=xl/calcChain.xml><?xml version="1.0" encoding="utf-8"?>
<calcChain xmlns="http://schemas.openxmlformats.org/spreadsheetml/2006/main">
  <c r="H48" i="8"/>
  <c r="H47"/>
  <c r="H46"/>
  <c r="H45"/>
  <c r="H44"/>
  <c r="H43"/>
  <c r="H42"/>
  <c r="H41"/>
  <c r="H40"/>
  <c r="H39"/>
  <c r="H38"/>
  <c r="H37"/>
  <c r="H36"/>
  <c r="H18"/>
  <c r="H54" i="7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</calcChain>
</file>

<file path=xl/sharedStrings.xml><?xml version="1.0" encoding="utf-8"?>
<sst xmlns="http://schemas.openxmlformats.org/spreadsheetml/2006/main" count="6404" uniqueCount="2322">
  <si>
    <t>来宾市2018年中小学教师公开招聘进入面试资格审查人选名单（市直）</t>
  </si>
  <si>
    <t>序号</t>
  </si>
  <si>
    <t>姓名</t>
  </si>
  <si>
    <t>性别</t>
  </si>
  <si>
    <t>民族</t>
  </si>
  <si>
    <t>准考证号</t>
  </si>
  <si>
    <t>报考单位</t>
  </si>
  <si>
    <t>报考岗位</t>
  </si>
  <si>
    <t>报考岗位代码</t>
  </si>
  <si>
    <t>面试岗位最低分数（含照顾加分）</t>
  </si>
  <si>
    <t>招聘人数</t>
  </si>
  <si>
    <t>叶丽</t>
  </si>
  <si>
    <t>女</t>
  </si>
  <si>
    <t>汉族</t>
  </si>
  <si>
    <t>451300104315</t>
  </si>
  <si>
    <t>柳州地区民族高级中学</t>
  </si>
  <si>
    <t>高中化学教师</t>
  </si>
  <si>
    <t xml:space="preserve">4513000101
</t>
  </si>
  <si>
    <t>136.5</t>
  </si>
  <si>
    <t>罗媱婷</t>
  </si>
  <si>
    <t>壮族</t>
  </si>
  <si>
    <t>451300101428</t>
  </si>
  <si>
    <t>龙彤彤</t>
  </si>
  <si>
    <t>苗族</t>
  </si>
  <si>
    <t>451300102706</t>
  </si>
  <si>
    <t>余莲芳</t>
  </si>
  <si>
    <t>451300101523</t>
  </si>
  <si>
    <t>姜莉莉</t>
  </si>
  <si>
    <t>451300101123</t>
  </si>
  <si>
    <t>吴建新</t>
  </si>
  <si>
    <t>男</t>
  </si>
  <si>
    <t>侗族</t>
  </si>
  <si>
    <t>451300105011</t>
  </si>
  <si>
    <t>韦圆圆</t>
  </si>
  <si>
    <t>451300101124</t>
  </si>
  <si>
    <t>高中生物教师</t>
  </si>
  <si>
    <t xml:space="preserve">4513000102
</t>
  </si>
  <si>
    <t>118.5</t>
  </si>
  <si>
    <t>黄月媚</t>
  </si>
  <si>
    <t>451300102413</t>
  </si>
  <si>
    <t>韦小玲</t>
  </si>
  <si>
    <t>451300104115</t>
  </si>
  <si>
    <t>麦思华</t>
  </si>
  <si>
    <t>451300105504</t>
  </si>
  <si>
    <t>覃彦琳</t>
  </si>
  <si>
    <t>451300100323</t>
  </si>
  <si>
    <t>高中物理教师</t>
  </si>
  <si>
    <t xml:space="preserve">4513000103
</t>
  </si>
  <si>
    <t>143</t>
  </si>
  <si>
    <t>何小露</t>
  </si>
  <si>
    <t>451300104720</t>
  </si>
  <si>
    <t xml:space="preserve">高中地理教师          </t>
  </si>
  <si>
    <t xml:space="preserve">4513000104
</t>
  </si>
  <si>
    <t>136</t>
  </si>
  <si>
    <t>陈宇婕</t>
  </si>
  <si>
    <t>451300105526</t>
  </si>
  <si>
    <t>蓝浪萍</t>
  </si>
  <si>
    <t>451300103506</t>
  </si>
  <si>
    <t>来宾高级中学</t>
  </si>
  <si>
    <t>高中语文教师</t>
  </si>
  <si>
    <t>129.5</t>
  </si>
  <si>
    <t>李松容</t>
  </si>
  <si>
    <t>451300105528</t>
  </si>
  <si>
    <t>陈璨</t>
  </si>
  <si>
    <t>451300103424</t>
  </si>
  <si>
    <t>覃子议</t>
  </si>
  <si>
    <t>瑶族</t>
  </si>
  <si>
    <t>451300101122</t>
  </si>
  <si>
    <t>韦佳</t>
  </si>
  <si>
    <t>451300105207</t>
  </si>
  <si>
    <t>蓝敏花</t>
  </si>
  <si>
    <t>451300100208</t>
  </si>
  <si>
    <t>高中英语教师</t>
  </si>
  <si>
    <t>130.5</t>
  </si>
  <si>
    <t>黄焕杰</t>
  </si>
  <si>
    <t>451300103617</t>
  </si>
  <si>
    <t>邓松妮</t>
  </si>
  <si>
    <t>451300102711</t>
  </si>
  <si>
    <t>韦安召</t>
  </si>
  <si>
    <t>451300101926</t>
  </si>
  <si>
    <t>蒙美美</t>
  </si>
  <si>
    <t>451300103814</t>
  </si>
  <si>
    <t>蓝利扬</t>
  </si>
  <si>
    <t>451300100103</t>
  </si>
  <si>
    <t>黄燕美</t>
  </si>
  <si>
    <t>451300100807</t>
  </si>
  <si>
    <t>覃伟燕</t>
  </si>
  <si>
    <t>451300104913</t>
  </si>
  <si>
    <t>谭洪英</t>
  </si>
  <si>
    <t>451300103203</t>
  </si>
  <si>
    <t>罗诗婷</t>
  </si>
  <si>
    <t>451300101107</t>
  </si>
  <si>
    <t>林艳凤</t>
  </si>
  <si>
    <t>451300103830</t>
  </si>
  <si>
    <t>卓柳莉</t>
  </si>
  <si>
    <t>451300103125</t>
  </si>
  <si>
    <t>莫丽勤</t>
  </si>
  <si>
    <t>451300103304</t>
  </si>
  <si>
    <t>罗珍连</t>
  </si>
  <si>
    <t>451300100912</t>
  </si>
  <si>
    <t>覃晓艳</t>
  </si>
  <si>
    <t>451300100413</t>
  </si>
  <si>
    <t>综合实践教师
（电视台方向）</t>
  </si>
  <si>
    <t>105</t>
  </si>
  <si>
    <t>王丹</t>
  </si>
  <si>
    <t>451300101811</t>
  </si>
  <si>
    <t>罗咏</t>
  </si>
  <si>
    <t>451300103227</t>
  </si>
  <si>
    <t>林靖烨</t>
  </si>
  <si>
    <t>451300104116</t>
  </si>
  <si>
    <t>来宾市第一中学</t>
  </si>
  <si>
    <t xml:space="preserve"> 高中政治教师</t>
  </si>
  <si>
    <t>韦成束</t>
  </si>
  <si>
    <t>451300104317</t>
  </si>
  <si>
    <t>季策</t>
  </si>
  <si>
    <t>451300104416</t>
  </si>
  <si>
    <t>高中数学教师</t>
  </si>
  <si>
    <t>4513000302</t>
  </si>
  <si>
    <t>覃雪梅</t>
  </si>
  <si>
    <t>451300101513</t>
  </si>
  <si>
    <t>罗顺梅</t>
  </si>
  <si>
    <t>451300102618</t>
  </si>
  <si>
    <t>卢扬妹</t>
  </si>
  <si>
    <t>451300104309</t>
  </si>
  <si>
    <t>高中地理教师</t>
  </si>
  <si>
    <t>4513000303</t>
  </si>
  <si>
    <t>陆学旋</t>
  </si>
  <si>
    <t>451300100502</t>
  </si>
  <si>
    <t>覃超英</t>
  </si>
  <si>
    <t>451300100605</t>
  </si>
  <si>
    <t>卓嘉喜</t>
  </si>
  <si>
    <t>451300104707</t>
  </si>
  <si>
    <t>崖妙陈</t>
  </si>
  <si>
    <t>451300100127</t>
  </si>
  <si>
    <t>刘夏</t>
  </si>
  <si>
    <t>451300103012</t>
  </si>
  <si>
    <t>罗恩雪</t>
  </si>
  <si>
    <t>451300100417</t>
  </si>
  <si>
    <t>杨小仪</t>
  </si>
  <si>
    <t>451300104117</t>
  </si>
  <si>
    <t>高中历史教师</t>
  </si>
  <si>
    <t>蓝金龙</t>
  </si>
  <si>
    <t>451300104604</t>
  </si>
  <si>
    <t>高中体育教师</t>
  </si>
  <si>
    <t>4513000306</t>
  </si>
  <si>
    <t>何基府</t>
  </si>
  <si>
    <t>451300100606</t>
  </si>
  <si>
    <t>廖进侃</t>
  </si>
  <si>
    <t>451300105127</t>
  </si>
  <si>
    <t>吴柳斌</t>
  </si>
  <si>
    <t>451300104701</t>
  </si>
  <si>
    <t>4513000307</t>
  </si>
  <si>
    <t>黄雷</t>
  </si>
  <si>
    <t>451300101008</t>
  </si>
  <si>
    <t>杨小勇</t>
  </si>
  <si>
    <t>451300100622</t>
  </si>
  <si>
    <t>来宾市第二中学</t>
  </si>
  <si>
    <t>覃泽思</t>
  </si>
  <si>
    <t>451300101429</t>
  </si>
  <si>
    <t>苏林丽</t>
  </si>
  <si>
    <t>451300102927</t>
  </si>
  <si>
    <t>蓝子瑞</t>
  </si>
  <si>
    <t>451300105506</t>
  </si>
  <si>
    <t>韦航日</t>
  </si>
  <si>
    <t>451300102820</t>
  </si>
  <si>
    <t>谭照康</t>
  </si>
  <si>
    <t>451300103924</t>
  </si>
  <si>
    <t>黄全</t>
  </si>
  <si>
    <t>451300102521</t>
  </si>
  <si>
    <t>卢祖勋</t>
  </si>
  <si>
    <t>451300102010</t>
  </si>
  <si>
    <t>檀春瑞</t>
  </si>
  <si>
    <t>451300103219</t>
  </si>
  <si>
    <t>钟超兰</t>
  </si>
  <si>
    <t>451300100507</t>
  </si>
  <si>
    <t>来宾市第四中学</t>
  </si>
  <si>
    <t>107.5</t>
  </si>
  <si>
    <t>黄利华</t>
  </si>
  <si>
    <t>451300104519</t>
  </si>
  <si>
    <t>卢美玲</t>
  </si>
  <si>
    <t>451300101905</t>
  </si>
  <si>
    <t>廖芳悦</t>
  </si>
  <si>
    <t>451300104521</t>
  </si>
  <si>
    <t>叶贝雅</t>
  </si>
  <si>
    <t>451300100304</t>
  </si>
  <si>
    <t>覃芳</t>
  </si>
  <si>
    <t>451300101204</t>
  </si>
  <si>
    <t>何淑芳</t>
  </si>
  <si>
    <t>451300103228</t>
  </si>
  <si>
    <t>卓彩芳</t>
  </si>
  <si>
    <t>451300100506</t>
  </si>
  <si>
    <t>李娟</t>
  </si>
  <si>
    <t>451300102202</t>
  </si>
  <si>
    <t>卢桂英</t>
  </si>
  <si>
    <t>451300104429</t>
  </si>
  <si>
    <t>142</t>
  </si>
  <si>
    <t>谭珠珠</t>
  </si>
  <si>
    <t>451300102016</t>
  </si>
  <si>
    <t>黄玲</t>
  </si>
  <si>
    <t>451300102212</t>
  </si>
  <si>
    <t>莫丽萍</t>
  </si>
  <si>
    <t>451300101607</t>
  </si>
  <si>
    <t>何柳英</t>
  </si>
  <si>
    <t>451300103508</t>
  </si>
  <si>
    <t>李艳</t>
  </si>
  <si>
    <t>451300104825</t>
  </si>
  <si>
    <t>高中政治教师</t>
  </si>
  <si>
    <t>123.5</t>
  </si>
  <si>
    <t>何美英</t>
  </si>
  <si>
    <t>451300103224</t>
  </si>
  <si>
    <t>来宾市第八中学</t>
  </si>
  <si>
    <t xml:space="preserve">
高中数学教师 </t>
  </si>
  <si>
    <t>114.5</t>
  </si>
  <si>
    <t>盘海丹</t>
  </si>
  <si>
    <t>451300104821</t>
  </si>
  <si>
    <t>黎龙鲜</t>
  </si>
  <si>
    <t>451300102817</t>
  </si>
  <si>
    <t>黎海梅</t>
  </si>
  <si>
    <t>451300104722</t>
  </si>
  <si>
    <t xml:space="preserve">
高中英语教师</t>
  </si>
  <si>
    <t>137.5</t>
  </si>
  <si>
    <t>吕月琴</t>
  </si>
  <si>
    <t>451300100907</t>
  </si>
  <si>
    <t>卢芳</t>
  </si>
  <si>
    <t>451300101430</t>
  </si>
  <si>
    <t>黎小莲</t>
  </si>
  <si>
    <t>451300101303</t>
  </si>
  <si>
    <t xml:space="preserve">
高中化学教师</t>
  </si>
  <si>
    <t>133.5</t>
  </si>
  <si>
    <t>盘芳丽</t>
  </si>
  <si>
    <t>451300103703</t>
  </si>
  <si>
    <t>陈柳利</t>
  </si>
  <si>
    <t>451300104225</t>
  </si>
  <si>
    <t xml:space="preserve">
高中生物教师         
</t>
  </si>
  <si>
    <t>卢双连</t>
  </si>
  <si>
    <t>451300103503</t>
  </si>
  <si>
    <t>覃艳华</t>
  </si>
  <si>
    <t>451300102916</t>
  </si>
  <si>
    <t>何文慧</t>
  </si>
  <si>
    <t>451300103505</t>
  </si>
  <si>
    <t xml:space="preserve">
高中政治教师           
</t>
  </si>
  <si>
    <t>126</t>
  </si>
  <si>
    <t>蓝江艳</t>
  </si>
  <si>
    <t>451300104312</t>
  </si>
  <si>
    <t>张丽勤</t>
  </si>
  <si>
    <t>451300103730</t>
  </si>
  <si>
    <t>覃润乐</t>
  </si>
  <si>
    <t>451300105111</t>
  </si>
  <si>
    <t xml:space="preserve">
高中历史教师          
</t>
  </si>
  <si>
    <t>122</t>
  </si>
  <si>
    <t>蒙玉兰</t>
  </si>
  <si>
    <t>451300103401</t>
  </si>
  <si>
    <t>蒙丽婷</t>
  </si>
  <si>
    <t>451300104807</t>
  </si>
  <si>
    <t>赵凌燕</t>
  </si>
  <si>
    <t>451300104504</t>
  </si>
  <si>
    <t xml:space="preserve">
高中地理教师          
</t>
  </si>
  <si>
    <t>115</t>
  </si>
  <si>
    <t>蒙兰丽</t>
  </si>
  <si>
    <t>451300102509</t>
  </si>
  <si>
    <t>覃泽集</t>
  </si>
  <si>
    <t>451300104706</t>
  </si>
  <si>
    <t xml:space="preserve">
高中体育教师          
</t>
  </si>
  <si>
    <t>124</t>
  </si>
  <si>
    <t>刘锋</t>
  </si>
  <si>
    <t>451300104413</t>
  </si>
  <si>
    <t>黄宝华</t>
  </si>
  <si>
    <t>451300103514</t>
  </si>
  <si>
    <t>傅婷</t>
  </si>
  <si>
    <t>451300105102</t>
  </si>
  <si>
    <t xml:space="preserve">
高中日语教师         
</t>
  </si>
  <si>
    <t>128.5</t>
  </si>
  <si>
    <t>潘林</t>
  </si>
  <si>
    <t>451300102114</t>
  </si>
  <si>
    <t xml:space="preserve">
高中计算机教师       
</t>
  </si>
  <si>
    <t>119.5</t>
  </si>
  <si>
    <t>欧开丽</t>
  </si>
  <si>
    <t>451300102303</t>
  </si>
  <si>
    <t>罗伟东</t>
  </si>
  <si>
    <t>451300104605</t>
  </si>
  <si>
    <t>来宾职业技术学院</t>
  </si>
  <si>
    <t xml:space="preserve">
数学专业教师</t>
  </si>
  <si>
    <t>莫新玲</t>
  </si>
  <si>
    <t>451300104630</t>
  </si>
  <si>
    <t>仇春林</t>
  </si>
  <si>
    <t>451300102930</t>
  </si>
  <si>
    <t xml:space="preserve">
汽修专业教师</t>
  </si>
  <si>
    <t>陈秀丽</t>
  </si>
  <si>
    <t>451300105426</t>
  </si>
  <si>
    <t>钟思</t>
  </si>
  <si>
    <t>451300103430</t>
  </si>
  <si>
    <t>蒙雪霞</t>
  </si>
  <si>
    <t>451300100419</t>
  </si>
  <si>
    <t xml:space="preserve">
酒店管理专业教师</t>
  </si>
  <si>
    <t>蒙银丽</t>
  </si>
  <si>
    <t>451300100711</t>
  </si>
  <si>
    <t>陆智慧</t>
  </si>
  <si>
    <t>彝族</t>
  </si>
  <si>
    <t>451300100329</t>
  </si>
  <si>
    <t>来宾市2018年中小学教师公开招聘进入面试资格审查人选名单（兴宾区）</t>
  </si>
  <si>
    <t>张玲艳</t>
  </si>
  <si>
    <t>451300100617</t>
  </si>
  <si>
    <t>来宾市第九中学</t>
  </si>
  <si>
    <t>语文教师</t>
  </si>
  <si>
    <t>巫夏新</t>
  </si>
  <si>
    <t>451300105109</t>
  </si>
  <si>
    <t>韦春礼</t>
  </si>
  <si>
    <t>451300100408</t>
  </si>
  <si>
    <t>李美海</t>
  </si>
  <si>
    <t>451300103211</t>
  </si>
  <si>
    <t>韦彩梦</t>
  </si>
  <si>
    <t>451300105123</t>
  </si>
  <si>
    <t>韦娥</t>
  </si>
  <si>
    <t>451300101130</t>
  </si>
  <si>
    <t>黄石椒</t>
  </si>
  <si>
    <t>451300101515</t>
  </si>
  <si>
    <t>韦国聪</t>
  </si>
  <si>
    <t>451300104929</t>
  </si>
  <si>
    <t>彭美玲</t>
  </si>
  <si>
    <t>451300102911</t>
  </si>
  <si>
    <t>数学教师</t>
  </si>
  <si>
    <t>银瑞玲</t>
  </si>
  <si>
    <t>仫佬族</t>
  </si>
  <si>
    <t>451300105523</t>
  </si>
  <si>
    <t>徐玲玲</t>
  </si>
  <si>
    <t>451300102107</t>
  </si>
  <si>
    <t>英语教师</t>
  </si>
  <si>
    <t>叶红芳</t>
  </si>
  <si>
    <t>451300101928</t>
  </si>
  <si>
    <t>韦小菊</t>
  </si>
  <si>
    <t>451300103212</t>
  </si>
  <si>
    <t>韦晓娅</t>
  </si>
  <si>
    <t>451300102104</t>
  </si>
  <si>
    <t>庞紫枫</t>
  </si>
  <si>
    <t>451300101125</t>
  </si>
  <si>
    <t>谭素素</t>
  </si>
  <si>
    <t>451300103806</t>
  </si>
  <si>
    <t>何茜茜</t>
  </si>
  <si>
    <t>451300103512</t>
  </si>
  <si>
    <t>谭双双</t>
  </si>
  <si>
    <t>451300105518</t>
  </si>
  <si>
    <t>何紫珊</t>
  </si>
  <si>
    <t>451300103625</t>
  </si>
  <si>
    <t>李才君</t>
  </si>
  <si>
    <t>451300102327</t>
  </si>
  <si>
    <t xml:space="preserve">体育教师      </t>
  </si>
  <si>
    <t>余鹏</t>
  </si>
  <si>
    <t>451300102824</t>
  </si>
  <si>
    <t>音乐教师</t>
  </si>
  <si>
    <t>韦海静</t>
  </si>
  <si>
    <t>451300102105</t>
  </si>
  <si>
    <t>周苇</t>
  </si>
  <si>
    <t>451300102715</t>
  </si>
  <si>
    <t>潘重先</t>
  </si>
  <si>
    <t>451300100120</t>
  </si>
  <si>
    <t>美术教师</t>
  </si>
  <si>
    <t>高文姬</t>
  </si>
  <si>
    <t>451300101214</t>
  </si>
  <si>
    <t>黄娟</t>
  </si>
  <si>
    <t>451300100209</t>
  </si>
  <si>
    <t>赵峰</t>
  </si>
  <si>
    <t>451300102125</t>
  </si>
  <si>
    <t>政治教师</t>
  </si>
  <si>
    <t>陆沛余</t>
  </si>
  <si>
    <t>451300101412</t>
  </si>
  <si>
    <t>潘爱金</t>
  </si>
  <si>
    <t>451300102915</t>
  </si>
  <si>
    <t>历史教师</t>
  </si>
  <si>
    <t>黄媛</t>
  </si>
  <si>
    <t>451300104311</t>
  </si>
  <si>
    <t>余爱金</t>
  </si>
  <si>
    <t>451300104717</t>
  </si>
  <si>
    <t>生物教师</t>
  </si>
  <si>
    <t>石学师</t>
  </si>
  <si>
    <t>451300100822</t>
  </si>
  <si>
    <t>信息教师</t>
  </si>
  <si>
    <t>石穗星</t>
  </si>
  <si>
    <t>451300104812</t>
  </si>
  <si>
    <t>来宾市第十中学</t>
  </si>
  <si>
    <t>莫崇琯</t>
  </si>
  <si>
    <t>451300105425</t>
  </si>
  <si>
    <t>罗小珍</t>
  </si>
  <si>
    <t>451300100315</t>
  </si>
  <si>
    <t>潘孟珂</t>
  </si>
  <si>
    <t>451300101220</t>
  </si>
  <si>
    <t>陆金华</t>
  </si>
  <si>
    <t>451300103810</t>
  </si>
  <si>
    <t>黄金秀</t>
  </si>
  <si>
    <t>451300105322</t>
  </si>
  <si>
    <t>欧吉吉</t>
  </si>
  <si>
    <t>451300105010</t>
  </si>
  <si>
    <t>周喆</t>
  </si>
  <si>
    <t>451300104705</t>
  </si>
  <si>
    <t>曾垂琴</t>
  </si>
  <si>
    <t>451300105406</t>
  </si>
  <si>
    <t>李文平</t>
  </si>
  <si>
    <t>451300103115</t>
  </si>
  <si>
    <t xml:space="preserve">4513020012
</t>
  </si>
  <si>
    <t>覃玉就</t>
  </si>
  <si>
    <t>451300104123</t>
  </si>
  <si>
    <t>雷小珍</t>
  </si>
  <si>
    <t>451300104527</t>
  </si>
  <si>
    <t>韦美丽</t>
  </si>
  <si>
    <t>451300100424</t>
  </si>
  <si>
    <t>黄丽珍</t>
  </si>
  <si>
    <t>451300100707</t>
  </si>
  <si>
    <t>邓巧敏</t>
  </si>
  <si>
    <t>451300105225</t>
  </si>
  <si>
    <t>刘珊珊</t>
  </si>
  <si>
    <t>451300104102</t>
  </si>
  <si>
    <t>林琳</t>
  </si>
  <si>
    <t>451300102722</t>
  </si>
  <si>
    <t>韦栩</t>
  </si>
  <si>
    <t>451300104601</t>
  </si>
  <si>
    <t>罗群虹</t>
  </si>
  <si>
    <t>451300101605</t>
  </si>
  <si>
    <t>莫鸿香</t>
  </si>
  <si>
    <t>451300102508</t>
  </si>
  <si>
    <t>韦丽英</t>
  </si>
  <si>
    <t>451300101823</t>
  </si>
  <si>
    <t>梁钰晨</t>
  </si>
  <si>
    <t>451300100212</t>
  </si>
  <si>
    <t>钟乐</t>
  </si>
  <si>
    <t>451300102626</t>
  </si>
  <si>
    <t>何春梦</t>
  </si>
  <si>
    <t>451300100404</t>
  </si>
  <si>
    <t>覃金慧</t>
  </si>
  <si>
    <t>451300102314</t>
  </si>
  <si>
    <t>朱家佺</t>
  </si>
  <si>
    <t>451300101309</t>
  </si>
  <si>
    <t>覃方佳</t>
  </si>
  <si>
    <t>451300102213</t>
  </si>
  <si>
    <t>马瑜</t>
  </si>
  <si>
    <t>451300104025</t>
  </si>
  <si>
    <t>滕鲜</t>
  </si>
  <si>
    <t>451300105017</t>
  </si>
  <si>
    <t>李芳芳</t>
  </si>
  <si>
    <t>451300103707</t>
  </si>
  <si>
    <t>陆秀练</t>
  </si>
  <si>
    <t>451300104513</t>
  </si>
  <si>
    <t>陈秀花</t>
  </si>
  <si>
    <t>451300103127</t>
  </si>
  <si>
    <t>石喜庆</t>
  </si>
  <si>
    <t>451300101827</t>
  </si>
  <si>
    <t>陈小玲</t>
  </si>
  <si>
    <t>451300103006</t>
  </si>
  <si>
    <t>韦秋雯</t>
  </si>
  <si>
    <t>451300103223</t>
  </si>
  <si>
    <t>韦琴芳</t>
  </si>
  <si>
    <t>451300101306</t>
  </si>
  <si>
    <t>韦秀红</t>
  </si>
  <si>
    <t>451300101625</t>
  </si>
  <si>
    <t>梁园晨</t>
  </si>
  <si>
    <t>451300105514</t>
  </si>
  <si>
    <t>覃凤丽</t>
  </si>
  <si>
    <t>451300100924</t>
  </si>
  <si>
    <t>叶芳艳</t>
  </si>
  <si>
    <t>451300103605</t>
  </si>
  <si>
    <t>罗钰娴</t>
  </si>
  <si>
    <t>451300103815</t>
  </si>
  <si>
    <t>覃园</t>
  </si>
  <si>
    <t>451300103120</t>
  </si>
  <si>
    <t>卢胜</t>
  </si>
  <si>
    <t>451300100405</t>
  </si>
  <si>
    <t>黄振桓</t>
  </si>
  <si>
    <t>451300102120</t>
  </si>
  <si>
    <t>沈笔果</t>
  </si>
  <si>
    <t>451300101903</t>
  </si>
  <si>
    <t>谭立</t>
  </si>
  <si>
    <t>451300101705</t>
  </si>
  <si>
    <t>覃甜甜</t>
  </si>
  <si>
    <t>451300100814</t>
  </si>
  <si>
    <t>卢振华</t>
  </si>
  <si>
    <t>451300103028</t>
  </si>
  <si>
    <t>谢尚恒</t>
  </si>
  <si>
    <t>451300102709</t>
  </si>
  <si>
    <t>周日明</t>
  </si>
  <si>
    <t>451300102818</t>
  </si>
  <si>
    <t>苏启会</t>
  </si>
  <si>
    <t>451300103201</t>
  </si>
  <si>
    <t>黄富</t>
  </si>
  <si>
    <t>451300105317</t>
  </si>
  <si>
    <t>覃伦</t>
  </si>
  <si>
    <t>451300105227</t>
  </si>
  <si>
    <t>黄倩茜</t>
  </si>
  <si>
    <t>451300101616</t>
  </si>
  <si>
    <t>劳菁</t>
  </si>
  <si>
    <t>451300100310</t>
  </si>
  <si>
    <t>韦丹</t>
  </si>
  <si>
    <t>451300102803</t>
  </si>
  <si>
    <t>袁晓慧</t>
  </si>
  <si>
    <t>451300104819</t>
  </si>
  <si>
    <t>肖转回</t>
  </si>
  <si>
    <t>451300103802</t>
  </si>
  <si>
    <t>兰芸</t>
  </si>
  <si>
    <t>451300101217</t>
  </si>
  <si>
    <t xml:space="preserve">物理教师      </t>
  </si>
  <si>
    <t>李新林</t>
  </si>
  <si>
    <t>451300105124</t>
  </si>
  <si>
    <t>石凤小</t>
  </si>
  <si>
    <t>451300101114</t>
  </si>
  <si>
    <t>卢秋英</t>
  </si>
  <si>
    <t>451300101314</t>
  </si>
  <si>
    <t>江梅妹</t>
  </si>
  <si>
    <t>451300104227</t>
  </si>
  <si>
    <t>吴燕梅</t>
  </si>
  <si>
    <t>451300105428</t>
  </si>
  <si>
    <t>韦金</t>
  </si>
  <si>
    <t>451300104212</t>
  </si>
  <si>
    <t xml:space="preserve">化学教师      </t>
  </si>
  <si>
    <t>潘爱池</t>
  </si>
  <si>
    <t>451300103220</t>
  </si>
  <si>
    <t>卢文秀</t>
  </si>
  <si>
    <t>451300100122</t>
  </si>
  <si>
    <t>周林</t>
  </si>
  <si>
    <t>451300104905</t>
  </si>
  <si>
    <t>覃海丽</t>
  </si>
  <si>
    <t>451300103321</t>
  </si>
  <si>
    <t>韦芳玉</t>
  </si>
  <si>
    <t>451300105214</t>
  </si>
  <si>
    <t>吕秋丽</t>
  </si>
  <si>
    <t>451300105508</t>
  </si>
  <si>
    <t>黄晓慧</t>
  </si>
  <si>
    <t>451300104802</t>
  </si>
  <si>
    <t>梁朝华</t>
  </si>
  <si>
    <t>451300100820</t>
  </si>
  <si>
    <t>卢扬鲜</t>
  </si>
  <si>
    <t>451300100301</t>
  </si>
  <si>
    <t>谭利妹</t>
  </si>
  <si>
    <t>451300101424</t>
  </si>
  <si>
    <t>陈露</t>
  </si>
  <si>
    <t>451300101419</t>
  </si>
  <si>
    <t>黄玉桂</t>
  </si>
  <si>
    <t>451300101627</t>
  </si>
  <si>
    <t>唐美珍</t>
  </si>
  <si>
    <t>451300104916</t>
  </si>
  <si>
    <t>苏泽丽</t>
  </si>
  <si>
    <t>451300103526</t>
  </si>
  <si>
    <t>廖祥</t>
  </si>
  <si>
    <t>451300102921</t>
  </si>
  <si>
    <t>莫文丽</t>
  </si>
  <si>
    <t>451300100619</t>
  </si>
  <si>
    <t>韦唯</t>
  </si>
  <si>
    <t>451300105419</t>
  </si>
  <si>
    <t>地理教师</t>
  </si>
  <si>
    <t>罗云</t>
  </si>
  <si>
    <t>451300104606</t>
  </si>
  <si>
    <t>黄新谊</t>
  </si>
  <si>
    <t>451300101517</t>
  </si>
  <si>
    <t>李凤爱</t>
  </si>
  <si>
    <t>451300102305</t>
  </si>
  <si>
    <t>莫慧婷</t>
  </si>
  <si>
    <t>451300104201</t>
  </si>
  <si>
    <t>覃晓常</t>
  </si>
  <si>
    <t>451300103912</t>
  </si>
  <si>
    <t>冯竞文</t>
  </si>
  <si>
    <t>451300100604</t>
  </si>
  <si>
    <t>来宾市第十一中学</t>
  </si>
  <si>
    <t>陆文英</t>
  </si>
  <si>
    <t>451300100308</t>
  </si>
  <si>
    <t>覃上恒</t>
  </si>
  <si>
    <t>451300105329</t>
  </si>
  <si>
    <t>蒙彩婷</t>
  </si>
  <si>
    <t>451300102011</t>
  </si>
  <si>
    <t>黄小燕</t>
  </si>
  <si>
    <t>451300101815</t>
  </si>
  <si>
    <t>叶入银</t>
  </si>
  <si>
    <t>451300100116</t>
  </si>
  <si>
    <t>韦金有</t>
  </si>
  <si>
    <t>451300103824</t>
  </si>
  <si>
    <t xml:space="preserve">4513020028
      </t>
  </si>
  <si>
    <t>邱传隆</t>
  </si>
  <si>
    <t>451300103225</t>
  </si>
  <si>
    <t>郑李荣</t>
  </si>
  <si>
    <t>451300100727</t>
  </si>
  <si>
    <t>袁世红</t>
  </si>
  <si>
    <t>451300105013</t>
  </si>
  <si>
    <t xml:space="preserve">4513020030
      </t>
  </si>
  <si>
    <t>覃杰鲜</t>
  </si>
  <si>
    <t>451300102524</t>
  </si>
  <si>
    <t>罗彩萍</t>
  </si>
  <si>
    <t>451300105512</t>
  </si>
  <si>
    <t xml:space="preserve">4513020031
</t>
  </si>
  <si>
    <t>卓星宇</t>
  </si>
  <si>
    <t>451300105301</t>
  </si>
  <si>
    <t>樊入嘉</t>
  </si>
  <si>
    <t>451300101824</t>
  </si>
  <si>
    <t>来宾市民族初级中学</t>
  </si>
  <si>
    <t xml:space="preserve">4513020033
</t>
  </si>
  <si>
    <t>张侨凤</t>
  </si>
  <si>
    <t>451300100921</t>
  </si>
  <si>
    <t>来宾市实验学校（初中部）</t>
  </si>
  <si>
    <t xml:space="preserve">4513020035
</t>
  </si>
  <si>
    <t>卢彩丽</t>
  </si>
  <si>
    <t>451300105427</t>
  </si>
  <si>
    <t>滕翠玉</t>
  </si>
  <si>
    <t>451300103001</t>
  </si>
  <si>
    <t xml:space="preserve">4513020036
</t>
  </si>
  <si>
    <t>陈庆凤</t>
  </si>
  <si>
    <t>451300102529</t>
  </si>
  <si>
    <t>来宾市兴宾区五山乡民族学校</t>
  </si>
  <si>
    <t xml:space="preserve">4513020037
      </t>
  </si>
  <si>
    <t>冯俊</t>
  </si>
  <si>
    <t>451300103126</t>
  </si>
  <si>
    <t>黄素青</t>
  </si>
  <si>
    <t>451300105421</t>
  </si>
  <si>
    <t>来宾市实验学校（小学部）</t>
  </si>
  <si>
    <t xml:space="preserve">4513020038
</t>
  </si>
  <si>
    <t>文莲冬</t>
  </si>
  <si>
    <t>451300101613</t>
  </si>
  <si>
    <t>张利花</t>
  </si>
  <si>
    <t>451300105503</t>
  </si>
  <si>
    <t>李香益</t>
  </si>
  <si>
    <t>451300103406</t>
  </si>
  <si>
    <t>邓海秀</t>
  </si>
  <si>
    <t>451300101521</t>
  </si>
  <si>
    <t>潘覃莹</t>
  </si>
  <si>
    <t>451300101520</t>
  </si>
  <si>
    <t>江天凤</t>
  </si>
  <si>
    <t>451300103925</t>
  </si>
  <si>
    <t>黄金梅</t>
  </si>
  <si>
    <t>451300101403</t>
  </si>
  <si>
    <t>李柳星</t>
  </si>
  <si>
    <t>451300101402</t>
  </si>
  <si>
    <t>覃兰秀</t>
  </si>
  <si>
    <t>451300102422</t>
  </si>
  <si>
    <t xml:space="preserve">4513020039
</t>
  </si>
  <si>
    <t>卢显凤</t>
  </si>
  <si>
    <t>451300102310</t>
  </si>
  <si>
    <t>黄桂秋</t>
  </si>
  <si>
    <t>451300101726</t>
  </si>
  <si>
    <t>成美艳</t>
  </si>
  <si>
    <t>451300100429</t>
  </si>
  <si>
    <t>黄妙丽</t>
  </si>
  <si>
    <t>451300105525</t>
  </si>
  <si>
    <t>覃宁</t>
  </si>
  <si>
    <t>451300103316</t>
  </si>
  <si>
    <t>黄芳</t>
  </si>
  <si>
    <t>451300101106</t>
  </si>
  <si>
    <t>覃俊菊</t>
  </si>
  <si>
    <t>451300104917</t>
  </si>
  <si>
    <t>陈柏清</t>
  </si>
  <si>
    <t>451300100721</t>
  </si>
  <si>
    <t>韦魏</t>
  </si>
  <si>
    <t>451300102516</t>
  </si>
  <si>
    <t xml:space="preserve">4513020040
      </t>
  </si>
  <si>
    <t>黄开智</t>
  </si>
  <si>
    <t>451300101805</t>
  </si>
  <si>
    <t>董思遥</t>
  </si>
  <si>
    <t>451300102617</t>
  </si>
  <si>
    <t>来宾市滨江小学</t>
  </si>
  <si>
    <t xml:space="preserve">4513020041
</t>
  </si>
  <si>
    <t>潘美景</t>
  </si>
  <si>
    <t>451300102806</t>
  </si>
  <si>
    <t>黄宗美</t>
  </si>
  <si>
    <t>451300102812</t>
  </si>
  <si>
    <t>覃建兰</t>
  </si>
  <si>
    <t>451300100123</t>
  </si>
  <si>
    <t>卢绍丹</t>
  </si>
  <si>
    <t>451300103323</t>
  </si>
  <si>
    <t>韦玉星</t>
  </si>
  <si>
    <t>451300105302</t>
  </si>
  <si>
    <t>覃冬萍</t>
  </si>
  <si>
    <t>451300101023</t>
  </si>
  <si>
    <t>覃健倩</t>
  </si>
  <si>
    <t>451300101615</t>
  </si>
  <si>
    <t>陈静</t>
  </si>
  <si>
    <t>451300103326</t>
  </si>
  <si>
    <t>杨媛媛</t>
  </si>
  <si>
    <t>451300102102</t>
  </si>
  <si>
    <t>江斯敏</t>
  </si>
  <si>
    <t>451300105024</t>
  </si>
  <si>
    <t>韦薇薇</t>
  </si>
  <si>
    <t>451300100118</t>
  </si>
  <si>
    <t>冯洁</t>
  </si>
  <si>
    <t>451300104627</t>
  </si>
  <si>
    <t>陈环</t>
  </si>
  <si>
    <t>451300103117</t>
  </si>
  <si>
    <t>黄启</t>
  </si>
  <si>
    <t>451300102517</t>
  </si>
  <si>
    <t>贺陈江微</t>
  </si>
  <si>
    <t>451300104501</t>
  </si>
  <si>
    <t>黄琬苹</t>
  </si>
  <si>
    <t>451300100205</t>
  </si>
  <si>
    <t>潘琳琳</t>
  </si>
  <si>
    <t>451300102603</t>
  </si>
  <si>
    <t>陈翠萍</t>
  </si>
  <si>
    <t>451300100824</t>
  </si>
  <si>
    <t xml:space="preserve">4513020042
</t>
  </si>
  <si>
    <t>蔡静</t>
  </si>
  <si>
    <t>451300103414</t>
  </si>
  <si>
    <t>张慧</t>
  </si>
  <si>
    <t>451300104726</t>
  </si>
  <si>
    <t>徐凡宝</t>
  </si>
  <si>
    <t>451300101529</t>
  </si>
  <si>
    <t>韦彩俏</t>
  </si>
  <si>
    <t>451300105328</t>
  </si>
  <si>
    <t>莫冬梅</t>
  </si>
  <si>
    <t>451300102613</t>
  </si>
  <si>
    <t>刘艺萍</t>
  </si>
  <si>
    <t>451300104508</t>
  </si>
  <si>
    <t>黄彩华</t>
  </si>
  <si>
    <t>451300101018</t>
  </si>
  <si>
    <t>罗名菊</t>
  </si>
  <si>
    <t>451300103229</t>
  </si>
  <si>
    <t>梁娟娟</t>
  </si>
  <si>
    <t>451300104510</t>
  </si>
  <si>
    <t>韦宏流</t>
  </si>
  <si>
    <t>451300104204</t>
  </si>
  <si>
    <t>蔡军申</t>
  </si>
  <si>
    <t>畲族</t>
  </si>
  <si>
    <t>451300105415</t>
  </si>
  <si>
    <t>潘雪萍</t>
  </si>
  <si>
    <t>451300105126</t>
  </si>
  <si>
    <t>肖树英</t>
  </si>
  <si>
    <t>451300100206</t>
  </si>
  <si>
    <t>覃佳茜</t>
  </si>
  <si>
    <t>451300101628</t>
  </si>
  <si>
    <t>刘丽</t>
  </si>
  <si>
    <t>451300104907</t>
  </si>
  <si>
    <t xml:space="preserve">4513020043
</t>
  </si>
  <si>
    <t>莫秋红</t>
  </si>
  <si>
    <t>451300100406</t>
  </si>
  <si>
    <t>王京</t>
  </si>
  <si>
    <t>451300101227</t>
  </si>
  <si>
    <t>叶萍</t>
  </si>
  <si>
    <t>451300102505</t>
  </si>
  <si>
    <t>莫良军</t>
  </si>
  <si>
    <t>451300104424</t>
  </si>
  <si>
    <t>吴俊玲</t>
  </si>
  <si>
    <t>451300101417</t>
  </si>
  <si>
    <t>姚涛</t>
  </si>
  <si>
    <t>451300101809</t>
  </si>
  <si>
    <t xml:space="preserve">4513020044
      </t>
  </si>
  <si>
    <t>谭卫</t>
  </si>
  <si>
    <t>451300103822</t>
  </si>
  <si>
    <t>韦小粉</t>
  </si>
  <si>
    <t>451300103704</t>
  </si>
  <si>
    <t>蒙艳银</t>
  </si>
  <si>
    <t>451300104414</t>
  </si>
  <si>
    <t xml:space="preserve">4513020045
</t>
  </si>
  <si>
    <t>蔡姗苡</t>
  </si>
  <si>
    <t>451300103421</t>
  </si>
  <si>
    <t>黄日丽</t>
  </si>
  <si>
    <t>451300100724</t>
  </si>
  <si>
    <t>卫杰</t>
  </si>
  <si>
    <t>451300101325</t>
  </si>
  <si>
    <t xml:space="preserve">4513020046
</t>
  </si>
  <si>
    <t>覃桂菁</t>
  </si>
  <si>
    <t>451300105117</t>
  </si>
  <si>
    <t>周志考</t>
  </si>
  <si>
    <t>451300103916</t>
  </si>
  <si>
    <t>曾维维</t>
  </si>
  <si>
    <t>451300105424</t>
  </si>
  <si>
    <t>韦玉城</t>
  </si>
  <si>
    <t>451300100414</t>
  </si>
  <si>
    <t xml:space="preserve">4513020047
</t>
  </si>
  <si>
    <t>胡群</t>
  </si>
  <si>
    <t>451300100322</t>
  </si>
  <si>
    <t>李玥慧</t>
  </si>
  <si>
    <t>451300105413</t>
  </si>
  <si>
    <t>饶素芬</t>
  </si>
  <si>
    <t>451300102908</t>
  </si>
  <si>
    <t>来宾市解放小学</t>
  </si>
  <si>
    <t xml:space="preserve">4513020048
</t>
  </si>
  <si>
    <t>李啟梅</t>
  </si>
  <si>
    <t>451300104507</t>
  </si>
  <si>
    <t>黎媛</t>
  </si>
  <si>
    <t>451300102703</t>
  </si>
  <si>
    <t>韦姿璐</t>
  </si>
  <si>
    <t>451300104817</t>
  </si>
  <si>
    <t>韦凌倩</t>
  </si>
  <si>
    <t>451300101918</t>
  </si>
  <si>
    <t>张自萍</t>
  </si>
  <si>
    <t>451300102223</t>
  </si>
  <si>
    <t>麦四超</t>
  </si>
  <si>
    <t>451300100214</t>
  </si>
  <si>
    <t xml:space="preserve">4513020049
</t>
  </si>
  <si>
    <t>潘艳</t>
  </si>
  <si>
    <t>451300100514</t>
  </si>
  <si>
    <t xml:space="preserve">4513020050
</t>
  </si>
  <si>
    <t>莫婉娜</t>
  </si>
  <si>
    <t>451300103202</t>
  </si>
  <si>
    <t>郝抗抗</t>
  </si>
  <si>
    <t>451300101812</t>
  </si>
  <si>
    <t>杨开猷</t>
  </si>
  <si>
    <t>451300104911</t>
  </si>
  <si>
    <t xml:space="preserve">4513020051
      </t>
  </si>
  <si>
    <t>罗贝</t>
  </si>
  <si>
    <t>451300102525</t>
  </si>
  <si>
    <t>潘桂花</t>
  </si>
  <si>
    <t>451300103107</t>
  </si>
  <si>
    <t>来宾市水落小学</t>
  </si>
  <si>
    <t xml:space="preserve">4513020052
</t>
  </si>
  <si>
    <t>卢少奇</t>
  </si>
  <si>
    <t>451300101410</t>
  </si>
  <si>
    <t>蒙燕玲</t>
  </si>
  <si>
    <t>451300100621</t>
  </si>
  <si>
    <t>蓝思秋</t>
  </si>
  <si>
    <t>451300101330</t>
  </si>
  <si>
    <t>韦新面</t>
  </si>
  <si>
    <t>451300104304</t>
  </si>
  <si>
    <t>陆玉双</t>
  </si>
  <si>
    <t>451300104221</t>
  </si>
  <si>
    <t>韦玉红</t>
  </si>
  <si>
    <t>451300102918</t>
  </si>
  <si>
    <t>韦秋创</t>
  </si>
  <si>
    <t>451300101711</t>
  </si>
  <si>
    <t>莫梦芸</t>
  </si>
  <si>
    <t>451300104230</t>
  </si>
  <si>
    <t>卢敏妮</t>
  </si>
  <si>
    <t>451300101611</t>
  </si>
  <si>
    <t xml:space="preserve">4513020053
</t>
  </si>
  <si>
    <t>莫桂华</t>
  </si>
  <si>
    <t>451300101317</t>
  </si>
  <si>
    <t>苏绍参</t>
  </si>
  <si>
    <t>451300104110</t>
  </si>
  <si>
    <t>覃小林</t>
  </si>
  <si>
    <t>451300102322</t>
  </si>
  <si>
    <t>周丽庄</t>
  </si>
  <si>
    <t>451300103029</t>
  </si>
  <si>
    <t xml:space="preserve">4513020054
</t>
  </si>
  <si>
    <t>黄美芬</t>
  </si>
  <si>
    <t>451300103921</t>
  </si>
  <si>
    <t>罗日利</t>
  </si>
  <si>
    <t>451300100923</t>
  </si>
  <si>
    <t>江秋园</t>
  </si>
  <si>
    <t>451300100926</t>
  </si>
  <si>
    <t xml:space="preserve">4513020055
</t>
  </si>
  <si>
    <t>陆庆艳</t>
  </si>
  <si>
    <t>451300101914</t>
  </si>
  <si>
    <t>石立立</t>
  </si>
  <si>
    <t>451300103507</t>
  </si>
  <si>
    <t>田恬</t>
  </si>
  <si>
    <t>451300102416</t>
  </si>
  <si>
    <t>来宾市镇东小学</t>
  </si>
  <si>
    <t xml:space="preserve">4513020056
</t>
  </si>
  <si>
    <t>胡萍彬</t>
  </si>
  <si>
    <t>451300102420</t>
  </si>
  <si>
    <t>韦柳</t>
  </si>
  <si>
    <t>451300104608</t>
  </si>
  <si>
    <t>韦香秀</t>
  </si>
  <si>
    <t>451300105208</t>
  </si>
  <si>
    <t>杨媚媚</t>
  </si>
  <si>
    <t>451300105107</t>
  </si>
  <si>
    <t xml:space="preserve">4513020057
</t>
  </si>
  <si>
    <t>谢秀兰</t>
  </si>
  <si>
    <t>451300100601</t>
  </si>
  <si>
    <t>徐姣弟</t>
  </si>
  <si>
    <t>451300100902</t>
  </si>
  <si>
    <t>韦晓玲</t>
  </si>
  <si>
    <t>451300100108</t>
  </si>
  <si>
    <t>莫恩恩</t>
  </si>
  <si>
    <t>451300103026</t>
  </si>
  <si>
    <t>黎廷友</t>
  </si>
  <si>
    <t>451300102126</t>
  </si>
  <si>
    <t xml:space="preserve">4513020058
</t>
  </si>
  <si>
    <t>钟英芬</t>
  </si>
  <si>
    <t>451300104316</t>
  </si>
  <si>
    <t>覃清</t>
  </si>
  <si>
    <t>451300101814</t>
  </si>
  <si>
    <t>黄一容</t>
  </si>
  <si>
    <t>451300104001</t>
  </si>
  <si>
    <t>来宾市镇西小学</t>
  </si>
  <si>
    <t xml:space="preserve">4513020059
</t>
  </si>
  <si>
    <t>盘春兰</t>
  </si>
  <si>
    <t>451300102814</t>
  </si>
  <si>
    <t>韦秀香</t>
  </si>
  <si>
    <t>451300100421</t>
  </si>
  <si>
    <t>彭冬玉</t>
  </si>
  <si>
    <t>451300104411</t>
  </si>
  <si>
    <t>龚籽玉</t>
  </si>
  <si>
    <t>451300101318</t>
  </si>
  <si>
    <t>韦秋云</t>
  </si>
  <si>
    <t>451300101619</t>
  </si>
  <si>
    <t>莫罗梅</t>
  </si>
  <si>
    <t>451300104908</t>
  </si>
  <si>
    <t>黄彩凤</t>
  </si>
  <si>
    <t>451300103510</t>
  </si>
  <si>
    <t>吴如梅</t>
  </si>
  <si>
    <t>451300104122</t>
  </si>
  <si>
    <t>杨秀英</t>
  </si>
  <si>
    <t>451300101002</t>
  </si>
  <si>
    <t>来宾市兴宾区长梅小学</t>
  </si>
  <si>
    <t xml:space="preserve">4513020060
</t>
  </si>
  <si>
    <t>赵金柳</t>
  </si>
  <si>
    <t>451300100526</t>
  </si>
  <si>
    <t>巫金兰</t>
  </si>
  <si>
    <t>451300105002</t>
  </si>
  <si>
    <t>蒙嫄</t>
  </si>
  <si>
    <t>451300101408</t>
  </si>
  <si>
    <t>莫丹隆</t>
  </si>
  <si>
    <t>451300103607</t>
  </si>
  <si>
    <t>谭黎黎</t>
  </si>
  <si>
    <t>451300104128</t>
  </si>
  <si>
    <t>杨凤柳</t>
  </si>
  <si>
    <t>451300102419</t>
  </si>
  <si>
    <t xml:space="preserve">4513020061
</t>
  </si>
  <si>
    <t>韦柳艳</t>
  </si>
  <si>
    <t>451300100915</t>
  </si>
  <si>
    <t>韦婵婵</t>
  </si>
  <si>
    <t>451300101015</t>
  </si>
  <si>
    <t xml:space="preserve">4513020062
</t>
  </si>
  <si>
    <t>吴良英</t>
  </si>
  <si>
    <t>451300103805</t>
  </si>
  <si>
    <t>陆方美</t>
  </si>
  <si>
    <t>451300104912</t>
  </si>
  <si>
    <t>451300104813</t>
  </si>
  <si>
    <t>容恬</t>
  </si>
  <si>
    <t>451300101526</t>
  </si>
  <si>
    <t>冯玉香</t>
  </si>
  <si>
    <t>451300105209</t>
  </si>
  <si>
    <t>黄梦英</t>
  </si>
  <si>
    <t>451300105029</t>
  </si>
  <si>
    <t>来宾市兴宾区小平阳镇中心小学</t>
  </si>
  <si>
    <t xml:space="preserve">4513020063
</t>
  </si>
  <si>
    <t>李晓玉</t>
  </si>
  <si>
    <t>451300104428</t>
  </si>
  <si>
    <t>罗婷</t>
  </si>
  <si>
    <t>451300102920</t>
  </si>
  <si>
    <t>赵云洁</t>
  </si>
  <si>
    <t>451300103502</t>
  </si>
  <si>
    <t>李文娟</t>
  </si>
  <si>
    <t>451300105401</t>
  </si>
  <si>
    <t xml:space="preserve">4513020064
</t>
  </si>
  <si>
    <t>韦小树</t>
  </si>
  <si>
    <t>451300101222</t>
  </si>
  <si>
    <t>451300103407</t>
  </si>
  <si>
    <t>覃贇</t>
  </si>
  <si>
    <t>451300101913</t>
  </si>
  <si>
    <t>体育教师</t>
  </si>
  <si>
    <t xml:space="preserve">4513020065
</t>
  </si>
  <si>
    <t>何建星</t>
  </si>
  <si>
    <t>451300101729</t>
  </si>
  <si>
    <t>覃幕召</t>
  </si>
  <si>
    <t>451300102602</t>
  </si>
  <si>
    <t>覃仁</t>
  </si>
  <si>
    <t>451300100101</t>
  </si>
  <si>
    <t xml:space="preserve">4513020066
</t>
  </si>
  <si>
    <t>林泉</t>
  </si>
  <si>
    <t>451300101315</t>
  </si>
  <si>
    <t>盘杨</t>
  </si>
  <si>
    <t>451300105527</t>
  </si>
  <si>
    <t xml:space="preserve">4513020067
</t>
  </si>
  <si>
    <t>张月</t>
  </si>
  <si>
    <t>451300102106</t>
  </si>
  <si>
    <t>苏荣</t>
  </si>
  <si>
    <t>451300101802</t>
  </si>
  <si>
    <t>樊秋兰</t>
  </si>
  <si>
    <t>451300104918</t>
  </si>
  <si>
    <t>来宾市兴宾区石牙镇中心小学</t>
  </si>
  <si>
    <t xml:space="preserve">4513020068
</t>
  </si>
  <si>
    <t>韦海拉</t>
  </si>
  <si>
    <t>451300104703</t>
  </si>
  <si>
    <t>磨青柳</t>
  </si>
  <si>
    <t>451300101022</t>
  </si>
  <si>
    <t>林淑校</t>
  </si>
  <si>
    <t>451300102404</t>
  </si>
  <si>
    <t xml:space="preserve">4513020069
</t>
  </si>
  <si>
    <t>邵漫婷</t>
  </si>
  <si>
    <t>451300103419</t>
  </si>
  <si>
    <t>林秋</t>
  </si>
  <si>
    <t>451300103529</t>
  </si>
  <si>
    <t>黄奇芳</t>
  </si>
  <si>
    <t>451300100412</t>
  </si>
  <si>
    <t>来宾市兴宾区大湾镇中心小学</t>
  </si>
  <si>
    <t xml:space="preserve">4513020070
</t>
  </si>
  <si>
    <t>谭金英</t>
  </si>
  <si>
    <t>451300100330</t>
  </si>
  <si>
    <t>韦柳敏</t>
  </si>
  <si>
    <t>451300101709</t>
  </si>
  <si>
    <t>卢金妹</t>
  </si>
  <si>
    <t>451300101228</t>
  </si>
  <si>
    <t>方玉清</t>
  </si>
  <si>
    <t>451300101407</t>
  </si>
  <si>
    <t>曾雪寒</t>
  </si>
  <si>
    <t>451300101016</t>
  </si>
  <si>
    <t>肖琳桓</t>
  </si>
  <si>
    <t>451300102415</t>
  </si>
  <si>
    <t xml:space="preserve">4513020071
</t>
  </si>
  <si>
    <t>叶联芳</t>
  </si>
  <si>
    <t>451300103320</t>
  </si>
  <si>
    <t>张月莉</t>
  </si>
  <si>
    <t>451300104930</t>
  </si>
  <si>
    <t>覃艳龙</t>
  </si>
  <si>
    <t>451300101718</t>
  </si>
  <si>
    <t>谭艳月</t>
  </si>
  <si>
    <t>451300103018</t>
  </si>
  <si>
    <t>叶金儒</t>
  </si>
  <si>
    <t>451300100511</t>
  </si>
  <si>
    <t>韦建苗</t>
  </si>
  <si>
    <t>451300102020</t>
  </si>
  <si>
    <t>黄珊珊</t>
  </si>
  <si>
    <t>451300104530</t>
  </si>
  <si>
    <t xml:space="preserve">4513020072
</t>
  </si>
  <si>
    <t>罗锦玉</t>
  </si>
  <si>
    <t>451300100818</t>
  </si>
  <si>
    <t>曾桃</t>
  </si>
  <si>
    <t>451300102813</t>
  </si>
  <si>
    <t>周利</t>
  </si>
  <si>
    <t>451300105219</t>
  </si>
  <si>
    <t>来宾市兴宾区陶邓镇民族学校（小学部）</t>
  </si>
  <si>
    <t xml:space="preserve">4513020073
</t>
  </si>
  <si>
    <t>王敏</t>
  </si>
  <si>
    <t>451300105008</t>
  </si>
  <si>
    <t>兰宇思</t>
  </si>
  <si>
    <t>451300101115</t>
  </si>
  <si>
    <t>黄晓湘</t>
  </si>
  <si>
    <t>451300100928</t>
  </si>
  <si>
    <t>林小钰</t>
  </si>
  <si>
    <t>451300100702</t>
  </si>
  <si>
    <t>张明泉</t>
  </si>
  <si>
    <t>451300103828</t>
  </si>
  <si>
    <t>黄志明</t>
  </si>
  <si>
    <t>451300103301</t>
  </si>
  <si>
    <t xml:space="preserve">4513020074
</t>
  </si>
  <si>
    <t>林婷婷</t>
  </si>
  <si>
    <t>451300103303</t>
  </si>
  <si>
    <t>叶少萍</t>
  </si>
  <si>
    <t>451300105304</t>
  </si>
  <si>
    <t xml:space="preserve">4513020075
</t>
  </si>
  <si>
    <t>兰溶雪</t>
  </si>
  <si>
    <t>451300104306</t>
  </si>
  <si>
    <t>来宾市兴宾区高安乡学校（小学部）</t>
  </si>
  <si>
    <t xml:space="preserve">4513020076
</t>
  </si>
  <si>
    <t>张桂新</t>
  </si>
  <si>
    <t>451300104406</t>
  </si>
  <si>
    <t>江美珍</t>
  </si>
  <si>
    <t>451300103312</t>
  </si>
  <si>
    <t>彭慧荣</t>
  </si>
  <si>
    <t>451300102501</t>
  </si>
  <si>
    <t>卢玉思</t>
  </si>
  <si>
    <t>451300103817</t>
  </si>
  <si>
    <t>梁瑞燕</t>
  </si>
  <si>
    <t>451300103426</t>
  </si>
  <si>
    <t>潘春妮</t>
  </si>
  <si>
    <t>451300101923</t>
  </si>
  <si>
    <t xml:space="preserve">4513020077
</t>
  </si>
  <si>
    <t>叶兰玉</t>
  </si>
  <si>
    <t>451300104113</t>
  </si>
  <si>
    <t>陈思</t>
  </si>
  <si>
    <t>451300100719</t>
  </si>
  <si>
    <t>陈双双</t>
  </si>
  <si>
    <t>451300104226</t>
  </si>
  <si>
    <t xml:space="preserve">4513020078
</t>
  </si>
  <si>
    <t>江成雪</t>
  </si>
  <si>
    <t>451300102412</t>
  </si>
  <si>
    <t>姚慧</t>
  </si>
  <si>
    <t>451300101414</t>
  </si>
  <si>
    <t>来宾市兴宾区第一幼儿园</t>
  </si>
  <si>
    <t>幼儿教师</t>
  </si>
  <si>
    <t xml:space="preserve">4513020081
</t>
  </si>
  <si>
    <t>雷玉花</t>
  </si>
  <si>
    <t>451300101128</t>
  </si>
  <si>
    <t>杨梅</t>
  </si>
  <si>
    <t>451300104328</t>
  </si>
  <si>
    <t>覃舒</t>
  </si>
  <si>
    <t>451300104714</t>
  </si>
  <si>
    <t>王秋玉</t>
  </si>
  <si>
    <t>451300102409</t>
  </si>
  <si>
    <t>彭禄艳</t>
  </si>
  <si>
    <t>451300103728</t>
  </si>
  <si>
    <t>曾小梅</t>
  </si>
  <si>
    <t>451300104322</t>
  </si>
  <si>
    <t>来宾市兴宾区第二幼儿园</t>
  </si>
  <si>
    <t xml:space="preserve">4513020082
</t>
  </si>
  <si>
    <t>韦玉珍</t>
  </si>
  <si>
    <t>451300100917</t>
  </si>
  <si>
    <t>谢春灵</t>
  </si>
  <si>
    <t>451300101810</t>
  </si>
  <si>
    <t>韦春吉</t>
  </si>
  <si>
    <t>451300100210</t>
  </si>
  <si>
    <t>李佳敏</t>
  </si>
  <si>
    <t>451300102309</t>
  </si>
  <si>
    <t>韦梦月</t>
  </si>
  <si>
    <t>451300103611</t>
  </si>
  <si>
    <t>劳惠</t>
  </si>
  <si>
    <t>451300104401</t>
  </si>
  <si>
    <t>覃金妹</t>
  </si>
  <si>
    <t>451300102719</t>
  </si>
  <si>
    <t>韦月浪</t>
  </si>
  <si>
    <t>451300101503</t>
  </si>
  <si>
    <t>卢谢兰</t>
  </si>
  <si>
    <t>451300104710</t>
  </si>
  <si>
    <t>彭家明</t>
  </si>
  <si>
    <t>451300104019</t>
  </si>
  <si>
    <t>谢桂鲜</t>
  </si>
  <si>
    <t>451300102227</t>
  </si>
  <si>
    <t>覃清妹</t>
  </si>
  <si>
    <t>451300103310</t>
  </si>
  <si>
    <t>来宾市第一实验幼儿园</t>
  </si>
  <si>
    <t xml:space="preserve">4513020083
</t>
  </si>
  <si>
    <t>石榴</t>
  </si>
  <si>
    <t>451300104708</t>
  </si>
  <si>
    <t>何琪</t>
  </si>
  <si>
    <t>451300101025</t>
  </si>
  <si>
    <t>黎秋</t>
  </si>
  <si>
    <t>451300101126</t>
  </si>
  <si>
    <t>黄绘霖</t>
  </si>
  <si>
    <t>451300103715</t>
  </si>
  <si>
    <t>韦雁翎</t>
  </si>
  <si>
    <t>451300102015</t>
  </si>
  <si>
    <t>来宾市2018年中小学教师公开招聘进入面试资格审查人选名单（忻城县）</t>
  </si>
  <si>
    <t>蓝琦</t>
  </si>
  <si>
    <t>451300104609</t>
  </si>
  <si>
    <t>忻城县高级中学</t>
  </si>
  <si>
    <t>罗政财</t>
  </si>
  <si>
    <t>451300104818</t>
  </si>
  <si>
    <t>吴春玲</t>
  </si>
  <si>
    <t>451300103305</t>
  </si>
  <si>
    <t>黄晓兰</t>
  </si>
  <si>
    <t>李洪猛</t>
  </si>
  <si>
    <t>451300102801</t>
  </si>
  <si>
    <t>化学教师</t>
  </si>
  <si>
    <t>黄毅</t>
  </si>
  <si>
    <t>451300101111</t>
  </si>
  <si>
    <t>覃秀</t>
  </si>
  <si>
    <t>451300102226</t>
  </si>
  <si>
    <t>心理学教师</t>
  </si>
  <si>
    <t>蓝莹</t>
  </si>
  <si>
    <t>451300105326</t>
  </si>
  <si>
    <t>通用技术教师</t>
  </si>
  <si>
    <t>唐金艺</t>
  </si>
  <si>
    <t>451300104327</t>
  </si>
  <si>
    <t>忻城县中学</t>
  </si>
  <si>
    <t>蓝路遥</t>
  </si>
  <si>
    <t>451300100229</t>
  </si>
  <si>
    <t>蓝振铭</t>
  </si>
  <si>
    <t>451300102624</t>
  </si>
  <si>
    <t>劳洁洁</t>
  </si>
  <si>
    <t>451300103904</t>
  </si>
  <si>
    <t>忻城县民族中学</t>
  </si>
  <si>
    <t>莫艳芳</t>
  </si>
  <si>
    <t>451300100809</t>
  </si>
  <si>
    <t>张艳华</t>
  </si>
  <si>
    <t>451300100626</t>
  </si>
  <si>
    <t>韦欢</t>
  </si>
  <si>
    <t>451300102414</t>
  </si>
  <si>
    <t>陆厍宁</t>
  </si>
  <si>
    <t>451300103610</t>
  </si>
  <si>
    <t>蓝晨源</t>
  </si>
  <si>
    <t>451300101113</t>
  </si>
  <si>
    <t>黄翠婷</t>
  </si>
  <si>
    <t>451300101925</t>
  </si>
  <si>
    <t>蓝鹏翼</t>
  </si>
  <si>
    <t>451300101602</t>
  </si>
  <si>
    <t>梁期健</t>
  </si>
  <si>
    <t>451300102914</t>
  </si>
  <si>
    <t>俞展辉</t>
  </si>
  <si>
    <t>451300103717</t>
  </si>
  <si>
    <t>忻城县实验中学</t>
  </si>
  <si>
    <t>覃颖琪</t>
  </si>
  <si>
    <t>451300101624</t>
  </si>
  <si>
    <t>蓝弘清</t>
  </si>
  <si>
    <t>451300102707</t>
  </si>
  <si>
    <t>黄江亮</t>
  </si>
  <si>
    <t>451300100509</t>
  </si>
  <si>
    <t>韦冰波</t>
  </si>
  <si>
    <t>451300104616</t>
  </si>
  <si>
    <t>樊艳红</t>
  </si>
  <si>
    <t>451300102110</t>
  </si>
  <si>
    <t>樊新美</t>
  </si>
  <si>
    <t>451300103306</t>
  </si>
  <si>
    <t>张金凤</t>
  </si>
  <si>
    <t>451300101019</t>
  </si>
  <si>
    <t>潘晓灵</t>
  </si>
  <si>
    <t>451300100126</t>
  </si>
  <si>
    <t>莫盼君</t>
  </si>
  <si>
    <t>451300104529</t>
  </si>
  <si>
    <t>蓝海晶</t>
  </si>
  <si>
    <t>451300101406</t>
  </si>
  <si>
    <t>黄晓璇</t>
  </si>
  <si>
    <t>451300104004</t>
  </si>
  <si>
    <t>忻城县城关镇初级中学</t>
  </si>
  <si>
    <t>蓝燕燕</t>
  </si>
  <si>
    <t>451300100801</t>
  </si>
  <si>
    <t>韦承林</t>
  </si>
  <si>
    <t>451300100513</t>
  </si>
  <si>
    <t>韦鳗芯</t>
  </si>
  <si>
    <t>451300101818</t>
  </si>
  <si>
    <t>物理教师</t>
  </si>
  <si>
    <t>潘雪玮</t>
  </si>
  <si>
    <t>451300103809</t>
  </si>
  <si>
    <t>刘息旺</t>
  </si>
  <si>
    <t>451300104712</t>
  </si>
  <si>
    <t>盘铙文</t>
  </si>
  <si>
    <t>451300103124</t>
  </si>
  <si>
    <t>蓝雅露</t>
  </si>
  <si>
    <t>451300101415</t>
  </si>
  <si>
    <t>刘荭</t>
  </si>
  <si>
    <t>451300104223</t>
  </si>
  <si>
    <t>黄春媚</t>
  </si>
  <si>
    <t>451300103823</t>
  </si>
  <si>
    <t>黄雪娇</t>
  </si>
  <si>
    <t>451300104218</t>
  </si>
  <si>
    <t>忻城县实验小学</t>
  </si>
  <si>
    <t>周霞</t>
  </si>
  <si>
    <t>451300104112</t>
  </si>
  <si>
    <t>蓝安平</t>
  </si>
  <si>
    <t>451300104716</t>
  </si>
  <si>
    <t>陆秋慧</t>
  </si>
  <si>
    <t>451300100320</t>
  </si>
  <si>
    <t>韦丽华</t>
  </si>
  <si>
    <t>451300103525</t>
  </si>
  <si>
    <t>麦金月</t>
  </si>
  <si>
    <t>451300103923</t>
  </si>
  <si>
    <t>蓝利姣</t>
  </si>
  <si>
    <t>451300101629</t>
  </si>
  <si>
    <t>蓝翠翠</t>
  </si>
  <si>
    <t>451300101007</t>
  </si>
  <si>
    <t>潘柯伊</t>
  </si>
  <si>
    <t>451300101813</t>
  </si>
  <si>
    <t>黄荣慧</t>
  </si>
  <si>
    <t>451300105321</t>
  </si>
  <si>
    <t>潘巧云</t>
  </si>
  <si>
    <t>451300100411</t>
  </si>
  <si>
    <t>何亮惠</t>
  </si>
  <si>
    <t>451300102621</t>
  </si>
  <si>
    <t>陈小艳</t>
  </si>
  <si>
    <t>451300100703</t>
  </si>
  <si>
    <t>韦鲜鲜</t>
  </si>
  <si>
    <t>451300104024</t>
  </si>
  <si>
    <t>张亮馨</t>
  </si>
  <si>
    <t>451300104107</t>
  </si>
  <si>
    <t>罗江</t>
  </si>
  <si>
    <t>451300104909</t>
  </si>
  <si>
    <t>莫淳淇</t>
  </si>
  <si>
    <t>451300104012</t>
  </si>
  <si>
    <t>卢娜</t>
  </si>
  <si>
    <t>451300104213</t>
  </si>
  <si>
    <t>忻城县城关镇中心小学</t>
  </si>
  <si>
    <t>莫巧龙</t>
  </si>
  <si>
    <t>451300102311</t>
  </si>
  <si>
    <t>樊芳银</t>
  </si>
  <si>
    <t>451300102724</t>
  </si>
  <si>
    <t>肖秋敏</t>
  </si>
  <si>
    <t>451300104425</t>
  </si>
  <si>
    <t>钟婉璐</t>
  </si>
  <si>
    <t>451300105315</t>
  </si>
  <si>
    <t>黄柳青</t>
  </si>
  <si>
    <t>451300100608</t>
  </si>
  <si>
    <t>蒙覃庆</t>
  </si>
  <si>
    <t>451300101511</t>
  </si>
  <si>
    <t>岳倩倩</t>
  </si>
  <si>
    <t>451300104516</t>
  </si>
  <si>
    <t>谭佩刘</t>
  </si>
  <si>
    <t>451300102815</t>
  </si>
  <si>
    <t>蓝莉雅</t>
  </si>
  <si>
    <t>451300102129</t>
  </si>
  <si>
    <t>罗敏辽</t>
  </si>
  <si>
    <t>451300103114</t>
  </si>
  <si>
    <t>覃婷丽</t>
  </si>
  <si>
    <t>451300101512</t>
  </si>
  <si>
    <t>韦爱璇</t>
  </si>
  <si>
    <t>451300102003</t>
  </si>
  <si>
    <t>451300105501</t>
  </si>
  <si>
    <t>覃万丽</t>
  </si>
  <si>
    <t>451300103311</t>
  </si>
  <si>
    <t>麦艳勤</t>
  </si>
  <si>
    <t>451300104022</t>
  </si>
  <si>
    <t>潘玺灵</t>
  </si>
  <si>
    <t>451300104709</t>
  </si>
  <si>
    <t>樊藜婷</t>
  </si>
  <si>
    <t>451300105211</t>
  </si>
  <si>
    <t>蓝文静</t>
  </si>
  <si>
    <t>451300105309</t>
  </si>
  <si>
    <t>滕惠萍</t>
  </si>
  <si>
    <t>451300102714</t>
  </si>
  <si>
    <t>黄琼</t>
  </si>
  <si>
    <t>451300102123</t>
  </si>
  <si>
    <t>黎小英</t>
  </si>
  <si>
    <t>451300102411</t>
  </si>
  <si>
    <t>杨胜菊</t>
  </si>
  <si>
    <t>451300104119</t>
  </si>
  <si>
    <t>韦江凤</t>
  </si>
  <si>
    <t>451300101715</t>
  </si>
  <si>
    <t>韦春梅</t>
  </si>
  <si>
    <t>451300101921</t>
  </si>
  <si>
    <t>蓝方敏</t>
  </si>
  <si>
    <t>451300105507</t>
  </si>
  <si>
    <t>黄荣贝</t>
  </si>
  <si>
    <t>451300100627</t>
  </si>
  <si>
    <t>莫海香</t>
  </si>
  <si>
    <t>451300101329</t>
  </si>
  <si>
    <t>蔡世群</t>
  </si>
  <si>
    <t>451300104512</t>
  </si>
  <si>
    <t>蓝宇</t>
  </si>
  <si>
    <t>451300105026</t>
  </si>
  <si>
    <t>韦保妹</t>
  </si>
  <si>
    <t>451300104520</t>
  </si>
  <si>
    <t>罗文龙</t>
  </si>
  <si>
    <t>451300101219</t>
  </si>
  <si>
    <t>李燕</t>
  </si>
  <si>
    <t>451300102705</t>
  </si>
  <si>
    <t>樊蓝英</t>
  </si>
  <si>
    <t>451300103010</t>
  </si>
  <si>
    <t>秦宜宜</t>
  </si>
  <si>
    <t>451300103515</t>
  </si>
  <si>
    <t>廖小漫</t>
  </si>
  <si>
    <t>451300102903</t>
  </si>
  <si>
    <t>蓝碧云</t>
  </si>
  <si>
    <t>451300104014</t>
  </si>
  <si>
    <t>蓝若羽</t>
  </si>
  <si>
    <t>451300104718</t>
  </si>
  <si>
    <t>罗绘英</t>
  </si>
  <si>
    <t>451300103016</t>
  </si>
  <si>
    <t>李珍</t>
  </si>
  <si>
    <t>451300100811</t>
  </si>
  <si>
    <t>魏罗缘</t>
  </si>
  <si>
    <t>451300105418</t>
  </si>
  <si>
    <t>颜学洪</t>
  </si>
  <si>
    <t>451300104801</t>
  </si>
  <si>
    <t>罗晓晶</t>
  </si>
  <si>
    <t>451300100710</t>
  </si>
  <si>
    <t>莫凌春</t>
  </si>
  <si>
    <t>451300102021</t>
  </si>
  <si>
    <t>盘益和</t>
  </si>
  <si>
    <t>451300104224</t>
  </si>
  <si>
    <t>忻城县特殊教育学校</t>
  </si>
  <si>
    <t>潘景曦</t>
  </si>
  <si>
    <t>451300100904</t>
  </si>
  <si>
    <t>罗郦晏</t>
  </si>
  <si>
    <t>451300104515</t>
  </si>
  <si>
    <t>韦银</t>
  </si>
  <si>
    <t>451300103906</t>
  </si>
  <si>
    <t>忻城县直属机关幼儿园</t>
  </si>
  <si>
    <t>罗喜芳</t>
  </si>
  <si>
    <t>451300104016</t>
  </si>
  <si>
    <t>罗海园</t>
  </si>
  <si>
    <t>451300100110</t>
  </si>
  <si>
    <t>蓝华珍</t>
  </si>
  <si>
    <t>451300101119</t>
  </si>
  <si>
    <t>451300105410</t>
  </si>
  <si>
    <t>樊婉灵</t>
  </si>
  <si>
    <t>451300103821</t>
  </si>
  <si>
    <t>蓝王朝</t>
  </si>
  <si>
    <t>451300102826</t>
  </si>
  <si>
    <t>张帆</t>
  </si>
  <si>
    <t>451300103927</t>
  </si>
  <si>
    <t>蓝月璇</t>
  </si>
  <si>
    <t>451300103604</t>
  </si>
  <si>
    <t>卢瑶</t>
  </si>
  <si>
    <t>451300103612</t>
  </si>
  <si>
    <t>蓝幸妮</t>
  </si>
  <si>
    <t>451300104217</t>
  </si>
  <si>
    <t>蓝秀</t>
  </si>
  <si>
    <t>451300104130</t>
  </si>
  <si>
    <t>邓敏玉</t>
  </si>
  <si>
    <t>451300101101</t>
  </si>
  <si>
    <t>潘秋先</t>
  </si>
  <si>
    <t>451300100603</t>
  </si>
  <si>
    <t>蓝海丹</t>
  </si>
  <si>
    <t>451300100204</t>
  </si>
  <si>
    <t>蓝根</t>
  </si>
  <si>
    <t>451300100207</t>
  </si>
  <si>
    <t>来宾市2018年中小学教师公开招聘进入面试资格审查人选名单（象州县）</t>
  </si>
  <si>
    <t>覃淑燕</t>
  </si>
  <si>
    <t>451300101719</t>
  </si>
  <si>
    <t>象州县中学</t>
  </si>
  <si>
    <t xml:space="preserve">
语文教师</t>
  </si>
  <si>
    <t>145</t>
  </si>
  <si>
    <t>罗莹</t>
  </si>
  <si>
    <t>451300103113</t>
  </si>
  <si>
    <t>潘巧萍</t>
  </si>
  <si>
    <t>451300104904</t>
  </si>
  <si>
    <t>139.5</t>
  </si>
  <si>
    <t>梁杏</t>
  </si>
  <si>
    <t>451300104007</t>
  </si>
  <si>
    <t>象州县初级中学</t>
  </si>
  <si>
    <t xml:space="preserve">
美术教师</t>
  </si>
  <si>
    <t>潘静李</t>
  </si>
  <si>
    <t>451300104622</t>
  </si>
  <si>
    <t>陈晓英</t>
  </si>
  <si>
    <t>451300104928</t>
  </si>
  <si>
    <t>覃正东</t>
  </si>
  <si>
    <t>451300101826</t>
  </si>
  <si>
    <t>黎芳兰</t>
  </si>
  <si>
    <t>451300105001</t>
  </si>
  <si>
    <t>143.5</t>
  </si>
  <si>
    <t>梁园</t>
  </si>
  <si>
    <t>451300104901</t>
  </si>
  <si>
    <t xml:space="preserve">
音乐教师</t>
  </si>
  <si>
    <t>105.5</t>
  </si>
  <si>
    <t>陈婷</t>
  </si>
  <si>
    <t>451300100425</t>
  </si>
  <si>
    <t>罗金红</t>
  </si>
  <si>
    <t>451300100327</t>
  </si>
  <si>
    <t>象州县民族中学</t>
  </si>
  <si>
    <t xml:space="preserve">
英语教师</t>
  </si>
  <si>
    <t>131.5</t>
  </si>
  <si>
    <t>罗惠元</t>
  </si>
  <si>
    <t>451300105108</t>
  </si>
  <si>
    <t>陆维</t>
  </si>
  <si>
    <t>451300100808</t>
  </si>
  <si>
    <t>姚荣志</t>
  </si>
  <si>
    <t>451300101310</t>
  </si>
  <si>
    <t>象州镇初级中学</t>
  </si>
  <si>
    <t>115.5</t>
  </si>
  <si>
    <t>沈怡</t>
  </si>
  <si>
    <t>451300102218</t>
  </si>
  <si>
    <t>160.5</t>
  </si>
  <si>
    <t>黄晓</t>
  </si>
  <si>
    <t>451300100523</t>
  </si>
  <si>
    <t>89</t>
  </si>
  <si>
    <t>陈海滨</t>
  </si>
  <si>
    <t>451300104216</t>
  </si>
  <si>
    <t>邹华旭</t>
  </si>
  <si>
    <t>451300102402</t>
  </si>
  <si>
    <t>历史/政治教师</t>
  </si>
  <si>
    <t>余民晶</t>
  </si>
  <si>
    <t>451300101004</t>
  </si>
  <si>
    <t>象州县城东小学</t>
  </si>
  <si>
    <t>覃科达</t>
  </si>
  <si>
    <t>451300104711</t>
  </si>
  <si>
    <t>101.5</t>
  </si>
  <si>
    <t>韦海燕</t>
  </si>
  <si>
    <t>451300101307</t>
  </si>
  <si>
    <t>李黎</t>
  </si>
  <si>
    <t>451300101830</t>
  </si>
  <si>
    <t>杨波</t>
  </si>
  <si>
    <t>451300104517</t>
  </si>
  <si>
    <t>象州县实验小学</t>
  </si>
  <si>
    <t>131</t>
  </si>
  <si>
    <t>余雅梅</t>
  </si>
  <si>
    <t>451300102030</t>
  </si>
  <si>
    <t>姚丽华</t>
  </si>
  <si>
    <t>451300104629</t>
  </si>
  <si>
    <t>曾可可</t>
  </si>
  <si>
    <t>451300100522</t>
  </si>
  <si>
    <t>象州县象州中心校</t>
  </si>
  <si>
    <t>113</t>
  </si>
  <si>
    <t>陈婉</t>
  </si>
  <si>
    <t>451300102511</t>
  </si>
  <si>
    <t>黄春苗</t>
  </si>
  <si>
    <t>451300102313</t>
  </si>
  <si>
    <t>邓玉苗</t>
  </si>
  <si>
    <t>451300101528</t>
  </si>
  <si>
    <t>梁筱滢</t>
  </si>
  <si>
    <t>451300104114</t>
  </si>
  <si>
    <t>韦蕾</t>
  </si>
  <si>
    <t>451300100303</t>
  </si>
  <si>
    <t>区海凤</t>
  </si>
  <si>
    <t>451300105104</t>
  </si>
  <si>
    <t>覃丽惠</t>
  </si>
  <si>
    <t>451300104829</t>
  </si>
  <si>
    <t>黎柳婷</t>
  </si>
  <si>
    <t>451300103621</t>
  </si>
  <si>
    <t>韦新美</t>
  </si>
  <si>
    <t>451300103011</t>
  </si>
  <si>
    <t>卢燕娇</t>
  </si>
  <si>
    <t>451300101817</t>
  </si>
  <si>
    <t>97.5</t>
  </si>
  <si>
    <t>李迪</t>
  </si>
  <si>
    <t>451300103005</t>
  </si>
  <si>
    <t>刘纯</t>
  </si>
  <si>
    <t>451300101425</t>
  </si>
  <si>
    <t>梁艳菲</t>
  </si>
  <si>
    <t>451300103110</t>
  </si>
  <si>
    <t>覃双全</t>
  </si>
  <si>
    <t>451300104811</t>
  </si>
  <si>
    <t>林佳丽</t>
  </si>
  <si>
    <t>451300102004</t>
  </si>
  <si>
    <t>潘立兰</t>
  </si>
  <si>
    <t>451300101807</t>
  </si>
  <si>
    <t>林洁明</t>
  </si>
  <si>
    <t>451300100628</t>
  </si>
  <si>
    <t>邓芸芸</t>
  </si>
  <si>
    <t>451300101917</t>
  </si>
  <si>
    <t>覃钰凤</t>
  </si>
  <si>
    <t>451300100311</t>
  </si>
  <si>
    <t>黄喜新</t>
  </si>
  <si>
    <t>451300103322</t>
  </si>
  <si>
    <t>111.5</t>
  </si>
  <si>
    <t>黄结萍</t>
  </si>
  <si>
    <t>451300102308</t>
  </si>
  <si>
    <t>罗秋霞</t>
  </si>
  <si>
    <t>451300103726</t>
  </si>
  <si>
    <t>廖庆红</t>
  </si>
  <si>
    <t>451300100416</t>
  </si>
  <si>
    <t>103</t>
  </si>
  <si>
    <t>廖超瑜</t>
  </si>
  <si>
    <t>451300105307</t>
  </si>
  <si>
    <t>罗金婷</t>
  </si>
  <si>
    <t>451300101924</t>
  </si>
  <si>
    <t>卢兵</t>
  </si>
  <si>
    <t>451300101819</t>
  </si>
  <si>
    <t>韦娟</t>
  </si>
  <si>
    <t>451300102819</t>
  </si>
  <si>
    <t>陈玉珍</t>
  </si>
  <si>
    <t>451300103324</t>
  </si>
  <si>
    <t>方扣</t>
  </si>
  <si>
    <t>451300104105</t>
  </si>
  <si>
    <t>梁霜霜</t>
  </si>
  <si>
    <t>451300100527</t>
  </si>
  <si>
    <t>吴彩桂</t>
  </si>
  <si>
    <t>451300103623</t>
  </si>
  <si>
    <t>覃玉洁</t>
  </si>
  <si>
    <t>451300105515</t>
  </si>
  <si>
    <t>91.5</t>
  </si>
  <si>
    <t>刘仁凤</t>
  </si>
  <si>
    <t>451300103818</t>
  </si>
  <si>
    <t>韦彩意</t>
  </si>
  <si>
    <t>451300100319</t>
  </si>
  <si>
    <t>象州县第二幼儿园</t>
  </si>
  <si>
    <t>盘珍</t>
  </si>
  <si>
    <t>451300103315</t>
  </si>
  <si>
    <t>李荣腾</t>
  </si>
  <si>
    <t>451300103903</t>
  </si>
  <si>
    <t>韦春</t>
  </si>
  <si>
    <t>451300101622</t>
  </si>
  <si>
    <t>象州县第三幼儿园</t>
  </si>
  <si>
    <t>幼儿教师一</t>
  </si>
  <si>
    <t>覃脉</t>
  </si>
  <si>
    <t>451300101301</t>
  </si>
  <si>
    <t>莫秋凤</t>
  </si>
  <si>
    <t>451300100309</t>
  </si>
  <si>
    <t>罗明</t>
  </si>
  <si>
    <t>451300103914</t>
  </si>
  <si>
    <t>莫惠岚</t>
  </si>
  <si>
    <t>451300105016</t>
  </si>
  <si>
    <t>何梅</t>
  </si>
  <si>
    <t>451300101223</t>
  </si>
  <si>
    <t>覃金英</t>
  </si>
  <si>
    <t>451300100114</t>
  </si>
  <si>
    <t>覃贤爱</t>
  </si>
  <si>
    <t>451300100813</t>
  </si>
  <si>
    <t>韦庆荣</t>
  </si>
  <si>
    <t>451300101525</t>
  </si>
  <si>
    <t>龙巧珍</t>
  </si>
  <si>
    <t>451300103918</t>
  </si>
  <si>
    <t>韦秀丽</t>
  </si>
  <si>
    <t>451300100810</t>
  </si>
  <si>
    <t>廖娟娟</t>
  </si>
  <si>
    <t>451300101906</t>
  </si>
  <si>
    <t>盘友凤</t>
  </si>
  <si>
    <t>451300105020</t>
  </si>
  <si>
    <t>区夏怡</t>
  </si>
  <si>
    <t>451300105405</t>
  </si>
  <si>
    <t>陈石凤</t>
  </si>
  <si>
    <t>451300102127</t>
  </si>
  <si>
    <t>张晓春</t>
  </si>
  <si>
    <t>451300100520</t>
  </si>
  <si>
    <t>黎小洁</t>
  </si>
  <si>
    <t>451300102609</t>
  </si>
  <si>
    <t>彭婷凤</t>
  </si>
  <si>
    <t>451300105222</t>
  </si>
  <si>
    <t>黄小玲</t>
  </si>
  <si>
    <t>451300104524</t>
  </si>
  <si>
    <t>江丽华</t>
  </si>
  <si>
    <t>451300103521</t>
  </si>
  <si>
    <t>梁弯</t>
  </si>
  <si>
    <t>451300103902</t>
  </si>
  <si>
    <t>江霞霞</t>
  </si>
  <si>
    <t>451300102230</t>
  </si>
  <si>
    <t>幼儿教师二</t>
  </si>
  <si>
    <t>96</t>
  </si>
  <si>
    <t>宋秀冰</t>
  </si>
  <si>
    <t>451300101206</t>
  </si>
  <si>
    <t>江燕梅</t>
  </si>
  <si>
    <t>451300102418</t>
  </si>
  <si>
    <t>周彦荪</t>
  </si>
  <si>
    <t>451300102809</t>
  </si>
  <si>
    <t>韦小焕</t>
  </si>
  <si>
    <t>451300101904</t>
  </si>
  <si>
    <t>闭柳丽</t>
  </si>
  <si>
    <t>451300102502</t>
  </si>
  <si>
    <t>林丰梅</t>
  </si>
  <si>
    <t>451300104910</t>
  </si>
  <si>
    <t>韦彩美</t>
  </si>
  <si>
    <t>451300101409</t>
  </si>
  <si>
    <t>梁小红</t>
  </si>
  <si>
    <t>451300101822</t>
  </si>
  <si>
    <t>满爱霜</t>
  </si>
  <si>
    <t>451300102910</t>
  </si>
  <si>
    <t>韦彦如</t>
  </si>
  <si>
    <t>451300100307</t>
  </si>
  <si>
    <t>张柳凤</t>
  </si>
  <si>
    <t>451300102606</t>
  </si>
  <si>
    <t>李彩芳</t>
  </si>
  <si>
    <t>451300105022</t>
  </si>
  <si>
    <t>黄夕丁</t>
  </si>
  <si>
    <t>451300102612</t>
  </si>
  <si>
    <t>姚婷</t>
  </si>
  <si>
    <t>451300101421</t>
  </si>
  <si>
    <t>陈元贞</t>
  </si>
  <si>
    <t>451300102210</t>
  </si>
  <si>
    <t>谭静</t>
  </si>
  <si>
    <t>451300102117</t>
  </si>
  <si>
    <t>覃华慧</t>
  </si>
  <si>
    <t>451300103205</t>
  </si>
  <si>
    <t>吴宗洪</t>
  </si>
  <si>
    <t>451300101927</t>
  </si>
  <si>
    <t>谢丹葵</t>
  </si>
  <si>
    <t>451300104209</t>
  </si>
  <si>
    <t>覃娟香</t>
  </si>
  <si>
    <t>451300102018</t>
  </si>
  <si>
    <t>覃芬睐</t>
  </si>
  <si>
    <t>451300103917</t>
  </si>
  <si>
    <t>林金雨</t>
  </si>
  <si>
    <t>451300101702</t>
  </si>
  <si>
    <t>苏怡</t>
  </si>
  <si>
    <t>451300100409</t>
  </si>
  <si>
    <t>谢凤莲</t>
  </si>
  <si>
    <t>451300103602</t>
  </si>
  <si>
    <t>幼儿教师三</t>
  </si>
  <si>
    <t>苏丽</t>
  </si>
  <si>
    <t>451300100218</t>
  </si>
  <si>
    <t>覃水玉</t>
  </si>
  <si>
    <t>451300102002</t>
  </si>
  <si>
    <t>兰远芳</t>
  </si>
  <si>
    <t>451300105422</t>
  </si>
  <si>
    <t>陈敏庭</t>
  </si>
  <si>
    <t>451300104318</t>
  </si>
  <si>
    <t>谢金宇</t>
  </si>
  <si>
    <t>451300103519</t>
  </si>
  <si>
    <t>赖奕清</t>
  </si>
  <si>
    <t>451300105224</t>
  </si>
  <si>
    <t>蒙小萍</t>
  </si>
  <si>
    <t>451300101610</t>
  </si>
  <si>
    <t>张焕军</t>
  </si>
  <si>
    <t>451300104625</t>
  </si>
  <si>
    <t>黄香贵</t>
  </si>
  <si>
    <t>451300105316</t>
  </si>
  <si>
    <t>宋秋凤</t>
  </si>
  <si>
    <t>451300103023</t>
  </si>
  <si>
    <t>农丽萍</t>
  </si>
  <si>
    <t>451300102130</t>
  </si>
  <si>
    <t>汤婉宁</t>
  </si>
  <si>
    <t>451300104426</t>
  </si>
  <si>
    <t>韦爱丽</t>
  </si>
  <si>
    <t>451300102012</t>
  </si>
  <si>
    <t>韦柳芬</t>
  </si>
  <si>
    <t>451300102816</t>
  </si>
  <si>
    <t>刘慧霜</t>
  </si>
  <si>
    <t>451300101506</t>
  </si>
  <si>
    <t>覃肖红</t>
  </si>
  <si>
    <t>451300104118</t>
  </si>
  <si>
    <t>廖丽苏</t>
  </si>
  <si>
    <t>451300103915</t>
  </si>
  <si>
    <t>石美玉</t>
  </si>
  <si>
    <t>451300102407</t>
  </si>
  <si>
    <t>覃佩玉</t>
  </si>
  <si>
    <t>451300102201</t>
  </si>
  <si>
    <t>万洁</t>
  </si>
  <si>
    <t>451300102720</t>
  </si>
  <si>
    <t>仇玲玲</t>
  </si>
  <si>
    <t>451300104503</t>
  </si>
  <si>
    <t>黄伟洪</t>
  </si>
  <si>
    <t>象州县马坪中学</t>
  </si>
  <si>
    <t>免笔试</t>
  </si>
  <si>
    <t>张铭</t>
  </si>
  <si>
    <t>象州县运江中学</t>
  </si>
  <si>
    <t>张琴</t>
  </si>
  <si>
    <t>象州县寺村中学</t>
  </si>
  <si>
    <t>房幸</t>
  </si>
  <si>
    <t>象州县罗秀中学</t>
  </si>
  <si>
    <t>陈芳娜</t>
  </si>
  <si>
    <t>象州县寺村中心校</t>
  </si>
  <si>
    <t>黄福海</t>
  </si>
  <si>
    <t>黄美桂</t>
  </si>
  <si>
    <t>江海英</t>
  </si>
  <si>
    <t>罗义</t>
  </si>
  <si>
    <t>潘晓吟</t>
  </si>
  <si>
    <t>苏小清</t>
  </si>
  <si>
    <t>苏永菊</t>
  </si>
  <si>
    <t>覃春桃</t>
  </si>
  <si>
    <t>覃英杰</t>
  </si>
  <si>
    <t>姚秋</t>
  </si>
  <si>
    <t>叶官武</t>
  </si>
  <si>
    <t>赵双磨</t>
  </si>
  <si>
    <t>吴懿</t>
  </si>
  <si>
    <t>卢凤玲</t>
  </si>
  <si>
    <t>韦静梅</t>
  </si>
  <si>
    <t>杨桃祥</t>
  </si>
  <si>
    <t>谢韦玲</t>
  </si>
  <si>
    <t>杨梓怡</t>
  </si>
  <si>
    <t>陈洁艳</t>
  </si>
  <si>
    <t>象州县妙皇中心校</t>
  </si>
  <si>
    <t>蓝柳香</t>
  </si>
  <si>
    <t>周静如</t>
  </si>
  <si>
    <t>潘雅钧</t>
  </si>
  <si>
    <t>谭丽丹</t>
  </si>
  <si>
    <t>覃业力</t>
  </si>
  <si>
    <t>象州县大乐中心校</t>
  </si>
  <si>
    <t>韦华英</t>
  </si>
  <si>
    <t>卢小玲</t>
  </si>
  <si>
    <t>韦武锐</t>
  </si>
  <si>
    <t>黄丽</t>
  </si>
  <si>
    <t>象州县马坪中心校</t>
  </si>
  <si>
    <t>梁丽莹</t>
  </si>
  <si>
    <t>梁宜焕</t>
  </si>
  <si>
    <t>吴蕾</t>
  </si>
  <si>
    <t>韦丽红</t>
  </si>
  <si>
    <t>贾学花</t>
  </si>
  <si>
    <t>象州县石龙中心校</t>
  </si>
  <si>
    <t>赵明圆</t>
  </si>
  <si>
    <t>黄美琼</t>
  </si>
  <si>
    <t>李倩</t>
  </si>
  <si>
    <t>罗敏羡</t>
  </si>
  <si>
    <t>覃丽娟</t>
  </si>
  <si>
    <t>杨珍</t>
  </si>
  <si>
    <t>张配红</t>
  </si>
  <si>
    <t>黄光甲</t>
  </si>
  <si>
    <t>江俊美</t>
  </si>
  <si>
    <t>韦桃</t>
  </si>
  <si>
    <t>吴文华</t>
  </si>
  <si>
    <t>陆燕兰</t>
  </si>
  <si>
    <t>张霞豫</t>
  </si>
  <si>
    <t>吴秋玲</t>
  </si>
  <si>
    <t>象州县运江中心校</t>
  </si>
  <si>
    <t>汤竹心</t>
  </si>
  <si>
    <t>象州县寺村中心幼儿园</t>
  </si>
  <si>
    <t>周艳</t>
  </si>
  <si>
    <t>李杏娜</t>
  </si>
  <si>
    <t>象州县罗秀中心幼儿园</t>
  </si>
  <si>
    <t>覃红秀</t>
  </si>
  <si>
    <t>韦华丽</t>
  </si>
  <si>
    <t>梁华萱</t>
  </si>
  <si>
    <t>象州县运江中心幼儿园</t>
  </si>
  <si>
    <t>来宾市2018年中小学教师公开招聘进入面试资格审查人选名单（武宣县）</t>
  </si>
  <si>
    <t>覃玉芬</t>
  </si>
  <si>
    <t>451300101229</t>
  </si>
  <si>
    <t>武宣县中学</t>
  </si>
  <si>
    <t>132.5</t>
  </si>
  <si>
    <t>雷吉胜</t>
  </si>
  <si>
    <t>451300102909</t>
  </si>
  <si>
    <t>刘慧</t>
  </si>
  <si>
    <t>451300103413</t>
  </si>
  <si>
    <t>139</t>
  </si>
  <si>
    <t>银曼妮</t>
  </si>
  <si>
    <t>451300100223</t>
  </si>
  <si>
    <t>113.5</t>
  </si>
  <si>
    <t>郭俊</t>
  </si>
  <si>
    <t>451300102113</t>
  </si>
  <si>
    <t>109</t>
  </si>
  <si>
    <t>李秋瑰</t>
  </si>
  <si>
    <t>451300102805</t>
  </si>
  <si>
    <t>韦汝艳</t>
  </si>
  <si>
    <t>451300101502</t>
  </si>
  <si>
    <t>黄芳妹</t>
  </si>
  <si>
    <t>451300100806</t>
  </si>
  <si>
    <t>144.5</t>
  </si>
  <si>
    <t>黄旭</t>
  </si>
  <si>
    <t>451300103720</t>
  </si>
  <si>
    <t>覃明君</t>
  </si>
  <si>
    <t>451300103930</t>
  </si>
  <si>
    <t>152.5</t>
  </si>
  <si>
    <t>韦西丽</t>
  </si>
  <si>
    <t>451300104505</t>
  </si>
  <si>
    <t>莫晶晶</t>
  </si>
  <si>
    <t>451300103711</t>
  </si>
  <si>
    <t>常赵秀</t>
  </si>
  <si>
    <t>白族</t>
  </si>
  <si>
    <t>451300104203</t>
  </si>
  <si>
    <t>韦威仕</t>
  </si>
  <si>
    <t>451300102116</t>
  </si>
  <si>
    <t>黄圆达</t>
  </si>
  <si>
    <t>451300102702</t>
  </si>
  <si>
    <t>韦秀珍</t>
  </si>
  <si>
    <t>451300100630</t>
  </si>
  <si>
    <t>陆惠惠</t>
  </si>
  <si>
    <t>451300100211</t>
  </si>
  <si>
    <t>廖春辉</t>
  </si>
  <si>
    <t>451300103819</t>
  </si>
  <si>
    <t>雷吉渲</t>
  </si>
  <si>
    <t>451300102421</t>
  </si>
  <si>
    <t>张谢</t>
  </si>
  <si>
    <t>451300103014</t>
  </si>
  <si>
    <t>武宣县第二中学</t>
  </si>
  <si>
    <t>覃文</t>
  </si>
  <si>
    <t>451300104620</t>
  </si>
  <si>
    <t>陈紫凤</t>
  </si>
  <si>
    <t>451300104626</t>
  </si>
  <si>
    <t>心理健康教师</t>
  </si>
  <si>
    <t>151.5</t>
  </si>
  <si>
    <t>刘笛</t>
  </si>
  <si>
    <t>451300101704</t>
  </si>
  <si>
    <t>武宣县民族初级中学</t>
  </si>
  <si>
    <t>125</t>
  </si>
  <si>
    <t>龙春华</t>
  </si>
  <si>
    <t>451300101707</t>
  </si>
  <si>
    <t>余翠</t>
  </si>
  <si>
    <t>451300105110</t>
  </si>
  <si>
    <t>黎丹</t>
  </si>
  <si>
    <t>451300104101</t>
  </si>
  <si>
    <t>谢碧莲</t>
  </si>
  <si>
    <t>451300102825</t>
  </si>
  <si>
    <t>114</t>
  </si>
  <si>
    <t>廖佩云</t>
  </si>
  <si>
    <t>451300104826</t>
  </si>
  <si>
    <t>覃利香</t>
  </si>
  <si>
    <t>451300102802</t>
  </si>
  <si>
    <t>何建曲</t>
  </si>
  <si>
    <t>451300104623</t>
  </si>
  <si>
    <t>黄梅妹</t>
  </si>
  <si>
    <t>451300103708</t>
  </si>
  <si>
    <t>蒙耀珍</t>
  </si>
  <si>
    <t>451300103816</t>
  </si>
  <si>
    <t>武宣县实验初级中学</t>
  </si>
  <si>
    <t>莫璐璐</t>
  </si>
  <si>
    <t>451300104518</t>
  </si>
  <si>
    <t>董晓燕</t>
  </si>
  <si>
    <t>451300100407</t>
  </si>
  <si>
    <t>104</t>
  </si>
  <si>
    <t>黄日坤</t>
  </si>
  <si>
    <t>451300102206</t>
  </si>
  <si>
    <t>赵媛</t>
  </si>
  <si>
    <t>451300103518</t>
  </si>
  <si>
    <t>陈华艳</t>
  </si>
  <si>
    <t>451300104804</t>
  </si>
  <si>
    <t>武宣县桐岭中学</t>
  </si>
  <si>
    <t>134.5</t>
  </si>
  <si>
    <t>刘燕花</t>
  </si>
  <si>
    <t>451300104211</t>
  </si>
  <si>
    <t>135</t>
  </si>
  <si>
    <t>卢金维</t>
  </si>
  <si>
    <t>451300101916</t>
  </si>
  <si>
    <t>信息技术教师</t>
  </si>
  <si>
    <t>102</t>
  </si>
  <si>
    <t>覃翠</t>
  </si>
  <si>
    <t>451300101024</t>
  </si>
  <si>
    <t>武宣镇中学</t>
  </si>
  <si>
    <t>129</t>
  </si>
  <si>
    <t>陈夏萍</t>
  </si>
  <si>
    <t>451300101908</t>
  </si>
  <si>
    <t>武宣县实验小学</t>
  </si>
  <si>
    <t>98</t>
  </si>
  <si>
    <t>覃丽丽</t>
  </si>
  <si>
    <t>451300104409</t>
  </si>
  <si>
    <t>甘冬丽</t>
  </si>
  <si>
    <t>451300103807</t>
  </si>
  <si>
    <t>95</t>
  </si>
  <si>
    <t>陈冬玲</t>
  </si>
  <si>
    <t>451300104412</t>
  </si>
  <si>
    <t>陆国泰</t>
  </si>
  <si>
    <t>451300104628</t>
  </si>
  <si>
    <t>武宣县武宣镇第四小学</t>
  </si>
  <si>
    <t>黄荣芬</t>
  </si>
  <si>
    <t>451300101601</t>
  </si>
  <si>
    <t>陈著明</t>
  </si>
  <si>
    <t>451300101724</t>
  </si>
  <si>
    <t>杨雪</t>
  </si>
  <si>
    <t>451300105210</t>
  </si>
  <si>
    <t>陆红康</t>
  </si>
  <si>
    <t>451300105025</t>
  </si>
  <si>
    <t>覃家总</t>
  </si>
  <si>
    <t>451300101509</t>
  </si>
  <si>
    <t>陶肖红</t>
  </si>
  <si>
    <t>451300103102</t>
  </si>
  <si>
    <t>韦桂珍</t>
  </si>
  <si>
    <t>451300102109</t>
  </si>
  <si>
    <t>覃园玉</t>
  </si>
  <si>
    <t>451300104020</t>
  </si>
  <si>
    <t>覃金美</t>
  </si>
  <si>
    <t>451300105202</t>
  </si>
  <si>
    <t>何黎红</t>
  </si>
  <si>
    <t>451300102729</t>
  </si>
  <si>
    <t>陈雪梅</t>
  </si>
  <si>
    <t>451300103618</t>
  </si>
  <si>
    <t>陈常月</t>
  </si>
  <si>
    <t>451300100709</t>
  </si>
  <si>
    <t>黄旋</t>
  </si>
  <si>
    <t>451300100930</t>
  </si>
  <si>
    <t>卢晓东</t>
  </si>
  <si>
    <t>451300104617</t>
  </si>
  <si>
    <t>杨想</t>
  </si>
  <si>
    <t>451300104301</t>
  </si>
  <si>
    <t>韦雪珍</t>
  </si>
  <si>
    <t>451300105330</t>
  </si>
  <si>
    <t>何燕利</t>
  </si>
  <si>
    <t>451300104017</t>
  </si>
  <si>
    <t>陈丽静</t>
  </si>
  <si>
    <t>451300100306</t>
  </si>
  <si>
    <t>张琦敏</t>
  </si>
  <si>
    <t>451300100616</t>
  </si>
  <si>
    <t>118</t>
  </si>
  <si>
    <t>苏春雅</t>
  </si>
  <si>
    <t>451300103827</t>
  </si>
  <si>
    <t>梁子</t>
  </si>
  <si>
    <t>451300103411</t>
  </si>
  <si>
    <t>黄陆鸿</t>
  </si>
  <si>
    <t>451300101221</t>
  </si>
  <si>
    <t>128</t>
  </si>
  <si>
    <t>陈倩倩</t>
  </si>
  <si>
    <t>451300102324</t>
  </si>
  <si>
    <t>武宣镇中心校</t>
  </si>
  <si>
    <t>李玉华</t>
  </si>
  <si>
    <t>451300103629</t>
  </si>
  <si>
    <t>苏芊芊</t>
  </si>
  <si>
    <t>451300105311</t>
  </si>
  <si>
    <t>陈荣清</t>
  </si>
  <si>
    <t>451300102828</t>
  </si>
  <si>
    <t>陆威</t>
  </si>
  <si>
    <t>451300102112</t>
  </si>
  <si>
    <t>蓝丽</t>
  </si>
  <si>
    <t>451300103402</t>
  </si>
  <si>
    <t>林伟霞</t>
  </si>
  <si>
    <t>451300103215</t>
  </si>
  <si>
    <t>陶俊兰</t>
  </si>
  <si>
    <t>451300101413</t>
  </si>
  <si>
    <t>94.5</t>
  </si>
  <si>
    <t>覃丽芳</t>
  </si>
  <si>
    <t>451300100403</t>
  </si>
  <si>
    <t>廖红妮</t>
  </si>
  <si>
    <t>451300101324</t>
  </si>
  <si>
    <t>黎湾</t>
  </si>
  <si>
    <t>451300101821</t>
  </si>
  <si>
    <t>郭玉清</t>
  </si>
  <si>
    <t>451300101112</t>
  </si>
  <si>
    <t>赵宇珠</t>
  </si>
  <si>
    <t>451300104815</t>
  </si>
  <si>
    <t>陈余艳</t>
  </si>
  <si>
    <t>451300103609</t>
  </si>
  <si>
    <t>邓志端</t>
  </si>
  <si>
    <t>451300104423</t>
  </si>
  <si>
    <t>王文慧</t>
  </si>
  <si>
    <t>451300105115</t>
  </si>
  <si>
    <t>李婷婷</t>
  </si>
  <si>
    <t>451300102219</t>
  </si>
  <si>
    <t>叶静</t>
  </si>
  <si>
    <t>451300100827</t>
  </si>
  <si>
    <t>韦然</t>
  </si>
  <si>
    <t>451300103709</t>
  </si>
  <si>
    <t>臧利妹</t>
  </si>
  <si>
    <t>451300104420</t>
  </si>
  <si>
    <t>石媚</t>
  </si>
  <si>
    <t>451300100220</t>
  </si>
  <si>
    <t>巫秋明</t>
  </si>
  <si>
    <t>451300100613</t>
  </si>
  <si>
    <t>李醒嫦</t>
  </si>
  <si>
    <t>451300100410</t>
  </si>
  <si>
    <t>石良</t>
  </si>
  <si>
    <t>451300101316</t>
  </si>
  <si>
    <t>李宁</t>
  </si>
  <si>
    <t>451300102119</t>
  </si>
  <si>
    <t>廖庆征</t>
  </si>
  <si>
    <t>451300100620</t>
  </si>
  <si>
    <t>王儒题</t>
  </si>
  <si>
    <t>451300101606</t>
  </si>
  <si>
    <t>武宣县教师进修学校附设小学</t>
  </si>
  <si>
    <t>计算机教师</t>
  </si>
  <si>
    <t>100.5</t>
  </si>
  <si>
    <t>覃继燕</t>
  </si>
  <si>
    <t>451300101211</t>
  </si>
  <si>
    <t>来宾市2018年中小学教师公开招聘进入面试资格审查人选名单（金秀县）</t>
  </si>
  <si>
    <t>451300102522</t>
  </si>
  <si>
    <t>金秀县民族高中</t>
  </si>
  <si>
    <t>韦华剑</t>
  </si>
  <si>
    <t>451300103929</t>
  </si>
  <si>
    <t>黄赵菊</t>
  </si>
  <si>
    <t>451300103330</t>
  </si>
  <si>
    <t>张怡琳</t>
  </si>
  <si>
    <t>451300100730</t>
  </si>
  <si>
    <t>何丽霜</t>
  </si>
  <si>
    <t>451300101418</t>
  </si>
  <si>
    <t>116</t>
  </si>
  <si>
    <t>农柳雪</t>
  </si>
  <si>
    <t>451300103222</t>
  </si>
  <si>
    <t>100</t>
  </si>
  <si>
    <t>梁晓群</t>
  </si>
  <si>
    <t>451300102122</t>
  </si>
  <si>
    <t>韦婷婷</t>
  </si>
  <si>
    <t>451300103412</t>
  </si>
  <si>
    <t>韦建宗</t>
  </si>
  <si>
    <t>451300103721</t>
  </si>
  <si>
    <t>卢妙屏</t>
  </si>
  <si>
    <t>451300102512</t>
  </si>
  <si>
    <t>451300101907</t>
  </si>
  <si>
    <t>金秀县民族中学</t>
  </si>
  <si>
    <t>思想政治教师</t>
  </si>
  <si>
    <t>132</t>
  </si>
  <si>
    <t>梁柳琳</t>
  </si>
  <si>
    <t>451300100222</t>
  </si>
  <si>
    <t>梁远桓</t>
  </si>
  <si>
    <t>金秀县桐木中学</t>
  </si>
  <si>
    <t>谢赛飞</t>
  </si>
  <si>
    <t>覃鑫</t>
  </si>
  <si>
    <t>李华娟</t>
  </si>
  <si>
    <t>金秀县忠良中学</t>
  </si>
  <si>
    <t>祝建生</t>
  </si>
  <si>
    <t>陆桂仙</t>
  </si>
  <si>
    <t>张华娟</t>
  </si>
  <si>
    <t>451300102807</t>
  </si>
  <si>
    <t>金秀县民族小学</t>
  </si>
  <si>
    <t>117</t>
  </si>
  <si>
    <t>黄秋娴</t>
  </si>
  <si>
    <t>451300100607</t>
  </si>
  <si>
    <t>赵雯双</t>
  </si>
  <si>
    <t>金秀县桐木中心校</t>
  </si>
  <si>
    <t>梁万喜</t>
  </si>
  <si>
    <t>莫金玲</t>
  </si>
  <si>
    <t>江慧君</t>
  </si>
  <si>
    <t>廖芳</t>
  </si>
  <si>
    <t>陆虹艳</t>
  </si>
  <si>
    <t>韦红芳</t>
  </si>
  <si>
    <t>韦艳婷</t>
  </si>
  <si>
    <t>韦玉琴</t>
  </si>
  <si>
    <t>姚思羽</t>
  </si>
  <si>
    <t>黄纯</t>
  </si>
  <si>
    <t>李若铭</t>
  </si>
  <si>
    <t>李勇泉</t>
  </si>
  <si>
    <t>梁嘉吉</t>
  </si>
  <si>
    <t>蒙新武</t>
  </si>
  <si>
    <t>谭碧丽</t>
  </si>
  <si>
    <t>黄华秋</t>
  </si>
  <si>
    <t>黎宁燕</t>
  </si>
  <si>
    <t>李维珍</t>
  </si>
  <si>
    <t>蒙玲华</t>
  </si>
  <si>
    <t>金秀县三角中心校</t>
  </si>
  <si>
    <t>潘金柳</t>
  </si>
  <si>
    <t>陶建波</t>
  </si>
  <si>
    <t>金秀县金秀镇中心校</t>
  </si>
  <si>
    <t>李幸泉</t>
  </si>
  <si>
    <t>李竺穗</t>
  </si>
  <si>
    <t>韦彩幸</t>
  </si>
  <si>
    <t>赵彩艳</t>
  </si>
  <si>
    <t>左凤丹</t>
  </si>
  <si>
    <t>金秀县忠良中心校三合教学点</t>
  </si>
  <si>
    <t>卢秀芬</t>
  </si>
  <si>
    <t>金秀县忠良中心校更范教学点</t>
  </si>
  <si>
    <t>尹恒</t>
  </si>
  <si>
    <t>金秀县罗香中心校</t>
  </si>
  <si>
    <t>覃贤丽</t>
  </si>
  <si>
    <t>金秀县大樟中心校</t>
  </si>
  <si>
    <t>来宾市2018年中小学教师公开招聘进入面试资格审查人选名单（合山市）</t>
  </si>
  <si>
    <t>杨永萍</t>
  </si>
  <si>
    <t>451300100624</t>
  </si>
  <si>
    <t>合山高级中学</t>
  </si>
  <si>
    <t xml:space="preserve">4513810001
</t>
  </si>
  <si>
    <t>韦彩艳</t>
  </si>
  <si>
    <t>451300105323</t>
  </si>
  <si>
    <t>邓程程</t>
  </si>
  <si>
    <t>451300104906</t>
  </si>
  <si>
    <t>播音主持教师</t>
  </si>
  <si>
    <t xml:space="preserve">4513810002
</t>
  </si>
  <si>
    <t>韦明玉</t>
  </si>
  <si>
    <t>451300103122</t>
  </si>
  <si>
    <t xml:space="preserve">4513810003
</t>
  </si>
  <si>
    <t>韦武恩</t>
  </si>
  <si>
    <t>451300101915</t>
  </si>
  <si>
    <t xml:space="preserve">4513810004
</t>
  </si>
  <si>
    <t>蒙春萍</t>
  </si>
  <si>
    <t>451300105113</t>
  </si>
  <si>
    <t>陆全毓</t>
  </si>
  <si>
    <t>451300104814</t>
  </si>
  <si>
    <t>郝月雯</t>
  </si>
  <si>
    <t>451300100908</t>
  </si>
  <si>
    <t xml:space="preserve">4513810005
</t>
  </si>
  <si>
    <t>谭宝艳</t>
  </si>
  <si>
    <t>451300103019</t>
  </si>
  <si>
    <t>罗富杰</t>
  </si>
  <si>
    <t>451300100629</t>
  </si>
  <si>
    <t xml:space="preserve">4513810008
</t>
  </si>
  <si>
    <t>黄卓豪</t>
  </si>
  <si>
    <t>451300103616</t>
  </si>
  <si>
    <t>合山市实验初级中学</t>
  </si>
  <si>
    <t xml:space="preserve">4513810010
</t>
  </si>
  <si>
    <t>111</t>
  </si>
  <si>
    <t>贾贝</t>
  </si>
  <si>
    <t>451300104613</t>
  </si>
  <si>
    <t xml:space="preserve">4513810011
</t>
  </si>
  <si>
    <t>陆艳英</t>
  </si>
  <si>
    <t>451300102518</t>
  </si>
  <si>
    <t xml:space="preserve">4513810012
</t>
  </si>
  <si>
    <t>覃义坊</t>
  </si>
  <si>
    <t>451300100516</t>
  </si>
  <si>
    <t xml:space="preserve">4513810013
</t>
  </si>
  <si>
    <t>劳海丽</t>
  </si>
  <si>
    <t>451300101013</t>
  </si>
  <si>
    <t xml:space="preserve">4513810014
</t>
  </si>
  <si>
    <t>何丽</t>
  </si>
  <si>
    <t>合山市岭南民族初级中学</t>
  </si>
  <si>
    <t>谭珺予</t>
  </si>
  <si>
    <t>451300103712</t>
  </si>
  <si>
    <t>合山市实验小学</t>
  </si>
  <si>
    <t xml:space="preserve">4513810019
</t>
  </si>
  <si>
    <t>覃莉婧</t>
  </si>
  <si>
    <t>451300105118</t>
  </si>
  <si>
    <t>蓝艳梅</t>
  </si>
  <si>
    <t>451300104619</t>
  </si>
  <si>
    <t>莫小艺</t>
  </si>
  <si>
    <t>451300100129</t>
  </si>
  <si>
    <t>蓝巧红</t>
  </si>
  <si>
    <t>451300104809</t>
  </si>
  <si>
    <t>余桑</t>
  </si>
  <si>
    <t>451300102713</t>
  </si>
  <si>
    <t>覃艳旋</t>
  </si>
  <si>
    <t>451300101910</t>
  </si>
  <si>
    <t>李春兰</t>
  </si>
  <si>
    <t>451300100615</t>
  </si>
  <si>
    <t>陈志强</t>
  </si>
  <si>
    <t>451300104502</t>
  </si>
  <si>
    <t>罗晓兰</t>
  </si>
  <si>
    <t>451300104713</t>
  </si>
  <si>
    <t>蒋丽仪</t>
  </si>
  <si>
    <t>451300100415</t>
  </si>
  <si>
    <t xml:space="preserve">4513810020
</t>
  </si>
  <si>
    <t>85</t>
  </si>
  <si>
    <t>潘黄利</t>
  </si>
  <si>
    <t>451300102427</t>
  </si>
  <si>
    <t xml:space="preserve">4513810021
</t>
  </si>
  <si>
    <t>谭植元</t>
  </si>
  <si>
    <t>451300105319</t>
  </si>
  <si>
    <t>莫云媚</t>
  </si>
  <si>
    <t>451300105027</t>
  </si>
  <si>
    <t>李海青</t>
  </si>
  <si>
    <t>451300101029</t>
  </si>
  <si>
    <t xml:space="preserve">4513810022
</t>
  </si>
  <si>
    <t>江春芳</t>
  </si>
  <si>
    <t>451300103905</t>
  </si>
  <si>
    <t>莫鸿霞</t>
  </si>
  <si>
    <t>451300102209</t>
  </si>
  <si>
    <t>何露梅</t>
  </si>
  <si>
    <t>合山市里兰幼儿园</t>
  </si>
  <si>
    <t>黄丽芬</t>
  </si>
  <si>
    <t>李俊丽</t>
  </si>
  <si>
    <t>农春维</t>
  </si>
  <si>
    <t>邱雯</t>
  </si>
  <si>
    <t>覃彩虹</t>
  </si>
  <si>
    <t>谭超媛</t>
  </si>
  <si>
    <t>韦周婷</t>
  </si>
  <si>
    <t>陈姿蓉</t>
  </si>
  <si>
    <t>合山市北泗镇中心幼儿园</t>
  </si>
  <si>
    <t>黄淑莲</t>
  </si>
  <si>
    <t>凌康琼</t>
  </si>
  <si>
    <t>谭德佩</t>
  </si>
  <si>
    <t>徐黎黎</t>
  </si>
  <si>
    <t>来宾市2018年中小学教师公开招聘进入面试资格审查人选名单（河南工业园区）</t>
  </si>
  <si>
    <t>李林康</t>
  </si>
  <si>
    <t>451300103920</t>
  </si>
  <si>
    <t>来宾市兴宾区迁江镇中心小学</t>
  </si>
  <si>
    <t>覃绍进</t>
  </si>
  <si>
    <t>451300105416</t>
  </si>
  <si>
    <t>梁凤金</t>
  </si>
  <si>
    <t>451300105513</t>
  </si>
  <si>
    <t>韦刘青</t>
  </si>
  <si>
    <t>451300100109</t>
  </si>
  <si>
    <t>谢美玲</t>
  </si>
  <si>
    <t>451300100929</t>
  </si>
  <si>
    <t>韦静</t>
  </si>
  <si>
    <t>451300102901</t>
  </si>
  <si>
    <t>李晓</t>
  </si>
  <si>
    <t>451300103614</t>
  </si>
  <si>
    <t>何玉凤</t>
  </si>
  <si>
    <t>451300104603</t>
  </si>
  <si>
    <t>刘双贵</t>
  </si>
  <si>
    <t>451300101912</t>
  </si>
  <si>
    <t>姜新燕</t>
  </si>
  <si>
    <t>451300104419</t>
  </si>
  <si>
    <t>卢晓慧</t>
  </si>
  <si>
    <t>451300101716</t>
  </si>
  <si>
    <t>韦珊</t>
  </si>
  <si>
    <t>451300102506</t>
  </si>
  <si>
    <t>韦凤姬</t>
  </si>
  <si>
    <t>451300102214</t>
  </si>
  <si>
    <t>谭妮妮</t>
  </si>
  <si>
    <t>451300102330</t>
  </si>
  <si>
    <t>曾艳芳</t>
  </si>
  <si>
    <t>451300101911</t>
  </si>
  <si>
    <t>周美春</t>
  </si>
  <si>
    <t>451300101129</t>
  </si>
  <si>
    <t>黄陆璐</t>
  </si>
  <si>
    <t>451300100614</t>
  </si>
  <si>
    <t xml:space="preserve">
数学教师</t>
  </si>
  <si>
    <t>杨婷</t>
  </si>
  <si>
    <t>451300103025</t>
  </si>
  <si>
    <t>林覃丽</t>
  </si>
  <si>
    <t>451300104702</t>
  </si>
  <si>
    <t>廖丹</t>
  </si>
  <si>
    <t>451300103007</t>
  </si>
  <si>
    <t>罗庆芬</t>
  </si>
  <si>
    <t>451300102410</t>
  </si>
  <si>
    <t>韦宝贵</t>
  </si>
  <si>
    <t>451300103409</t>
  </si>
  <si>
    <t>谢卢丽</t>
  </si>
  <si>
    <t>451300105105</t>
  </si>
  <si>
    <t>陈碧凰</t>
  </si>
  <si>
    <t>451300102426</t>
  </si>
  <si>
    <t>兰萍萍</t>
  </si>
  <si>
    <t>451300103705</t>
  </si>
  <si>
    <t>何雨薇</t>
  </si>
  <si>
    <t>451300102623</t>
  </si>
  <si>
    <t xml:space="preserve">
英语教师一</t>
  </si>
  <si>
    <t>黄玉莲</t>
  </si>
  <si>
    <t>451300101706</t>
  </si>
  <si>
    <t>451300101209</t>
  </si>
  <si>
    <t>韦金盘</t>
  </si>
  <si>
    <t>451300102601</t>
  </si>
  <si>
    <t>黄玉秀</t>
  </si>
  <si>
    <t>451300102207</t>
  </si>
  <si>
    <t>陶爱英</t>
  </si>
  <si>
    <t>451300105217</t>
  </si>
  <si>
    <t>覃凤花</t>
  </si>
  <si>
    <t>451300104715</t>
  </si>
  <si>
    <t>451300103911</t>
  </si>
  <si>
    <t>451300101003</t>
  </si>
  <si>
    <t>樊江秋</t>
  </si>
  <si>
    <t>451300101319</t>
  </si>
  <si>
    <t>秦彩凤</t>
  </si>
  <si>
    <t>451300102216</t>
  </si>
  <si>
    <t>张圆月</t>
  </si>
  <si>
    <t>451300104319</t>
  </si>
  <si>
    <t>吕文晶</t>
  </si>
  <si>
    <t>451300104730</t>
  </si>
  <si>
    <t>李凤银</t>
  </si>
  <si>
    <t>451300101108</t>
  </si>
  <si>
    <t>莫德雪</t>
  </si>
  <si>
    <t>451300101208</t>
  </si>
  <si>
    <t>莫小英</t>
  </si>
  <si>
    <t>451300104727</t>
  </si>
  <si>
    <t>蓝海玉</t>
  </si>
  <si>
    <t>451300101405</t>
  </si>
  <si>
    <t>潘艳莲</t>
  </si>
  <si>
    <t>451300103106</t>
  </si>
  <si>
    <t>陆庆武</t>
  </si>
  <si>
    <t>451300105308</t>
  </si>
  <si>
    <t>黄鲜桂</t>
  </si>
  <si>
    <t>451300100519</t>
  </si>
  <si>
    <t>陆美芬</t>
  </si>
  <si>
    <t>451300101608</t>
  </si>
  <si>
    <t>谭德展</t>
  </si>
  <si>
    <t>451300102922</t>
  </si>
  <si>
    <t>莫德巧</t>
  </si>
  <si>
    <t>451300103130</t>
  </si>
  <si>
    <t xml:space="preserve">
英语教师二</t>
  </si>
  <si>
    <t>韦小芳</t>
  </si>
  <si>
    <t>451300105520</t>
  </si>
  <si>
    <t>何姗姗</t>
  </si>
  <si>
    <t>451300100427</t>
  </si>
  <si>
    <t>陆利琴</t>
  </si>
  <si>
    <t>451300101527</t>
  </si>
  <si>
    <t>黄雪花</t>
  </si>
  <si>
    <t>451300102220</t>
  </si>
  <si>
    <t>韦玉环</t>
  </si>
  <si>
    <t>451300104926</t>
  </si>
  <si>
    <t>黄金妮</t>
  </si>
  <si>
    <t>451300102730</t>
  </si>
  <si>
    <t>何晓婷</t>
  </si>
  <si>
    <t>451300100305</t>
  </si>
  <si>
    <t>韦容芳</t>
  </si>
  <si>
    <t>451300104109</t>
  </si>
  <si>
    <t>李月新</t>
  </si>
  <si>
    <t>451300101009</t>
  </si>
  <si>
    <t>曾莉婷</t>
  </si>
  <si>
    <t>451300101224</t>
  </si>
  <si>
    <t>滕晓章</t>
  </si>
  <si>
    <t>451300100202</t>
  </si>
  <si>
    <t>何燕虹</t>
  </si>
  <si>
    <t>451300100625</t>
  </si>
  <si>
    <t>周海英</t>
  </si>
  <si>
    <t>451300103307</t>
  </si>
  <si>
    <t>谭艳琼</t>
  </si>
  <si>
    <t>451300103615</t>
  </si>
  <si>
    <t>蒙海秀</t>
  </si>
  <si>
    <t>451300100111</t>
  </si>
  <si>
    <t>杨胜光</t>
  </si>
  <si>
    <t>451300105203</t>
  </si>
  <si>
    <t>何美</t>
  </si>
  <si>
    <t>451300102321</t>
  </si>
  <si>
    <t>罗芳芳</t>
  </si>
  <si>
    <t>451300105212</t>
  </si>
  <si>
    <t>451300104028</t>
  </si>
  <si>
    <t>宋小波</t>
  </si>
  <si>
    <t>451300103022</t>
  </si>
  <si>
    <t>朱雨莎</t>
  </si>
  <si>
    <t>451300104307</t>
  </si>
  <si>
    <t>邓海燕</t>
  </si>
  <si>
    <t>451300102008</t>
  </si>
  <si>
    <t>黄缤莹</t>
  </si>
  <si>
    <t>451300103501</t>
  </si>
  <si>
    <t>韦运杰</t>
  </si>
  <si>
    <t>451300100819</t>
  </si>
  <si>
    <t>罗娟</t>
  </si>
  <si>
    <t>451300105129</t>
  </si>
  <si>
    <t>张慧云</t>
  </si>
  <si>
    <t>451300103121</t>
  </si>
  <si>
    <t>廖鸿盼</t>
  </si>
  <si>
    <t>451300104611</t>
  </si>
  <si>
    <t>梁开华</t>
  </si>
  <si>
    <t>451300105310</t>
  </si>
  <si>
    <t>鄢琛</t>
  </si>
  <si>
    <t>451300102005</t>
  </si>
  <si>
    <t>何梦</t>
  </si>
  <si>
    <t>451300101020</t>
  </si>
  <si>
    <t>黎慧</t>
  </si>
  <si>
    <t>451300102913</t>
  </si>
  <si>
    <t>林晓兰</t>
  </si>
  <si>
    <t>451300105519</t>
  </si>
  <si>
    <t>胡凤喜</t>
  </si>
  <si>
    <t>451300101320</t>
  </si>
  <si>
    <t>来宾市2018年中小学教师公开招聘进入面试资格审查人选名单（高新区）</t>
  </si>
  <si>
    <t>黄秀灵</t>
  </si>
  <si>
    <t>451300101427</t>
  </si>
  <si>
    <t>来宾市兴宾区桥巩镇中心小学</t>
  </si>
  <si>
    <t>梁青燕</t>
  </si>
  <si>
    <t>451300100217</t>
  </si>
  <si>
    <t>张颖</t>
  </si>
  <si>
    <t>451300103922</t>
  </si>
  <si>
    <t>吴雪燕</t>
  </si>
  <si>
    <t>451300103416</t>
  </si>
  <si>
    <t>罗海涵</t>
  </si>
  <si>
    <t>451300104816</t>
  </si>
  <si>
    <t>苏世发</t>
  </si>
  <si>
    <t>451300105204</t>
  </si>
  <si>
    <t>陆薪燕</t>
  </si>
  <si>
    <t>451300103109</t>
  </si>
  <si>
    <t>曾毅</t>
  </si>
  <si>
    <t>451300100812</t>
  </si>
  <si>
    <t>来宾市兴宾区凤凰镇北五小学</t>
  </si>
  <si>
    <t>罗文雁</t>
  </si>
  <si>
    <t>451300100227</t>
  </si>
  <si>
    <t>雷金露</t>
  </si>
  <si>
    <t>451300100722</t>
  </si>
  <si>
    <t>何瑶</t>
  </si>
  <si>
    <t>451300105521</t>
  </si>
  <si>
    <t>来宾市兴宾区八一小学</t>
  </si>
  <si>
    <t>江慧朝</t>
  </si>
  <si>
    <t>451300100216</t>
  </si>
  <si>
    <t>卢晓宇</t>
  </si>
  <si>
    <t>451300103405</t>
  </si>
  <si>
    <t>欧秀兰</t>
  </si>
  <si>
    <t>451300101516</t>
  </si>
</sst>
</file>

<file path=xl/styles.xml><?xml version="1.0" encoding="utf-8"?>
<styleSheet xmlns="http://schemas.openxmlformats.org/spreadsheetml/2006/main">
  <numFmts count="2">
    <numFmt numFmtId="176" formatCode="0.0_);[Red]\(0.0\)"/>
    <numFmt numFmtId="177" formatCode="0_ "/>
  </numFmts>
  <fonts count="13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sz val="9"/>
      <name val="宋体"/>
      <charset val="134"/>
    </font>
    <font>
      <b/>
      <sz val="18"/>
      <name val="黑体"/>
      <charset val="134"/>
    </font>
    <font>
      <b/>
      <sz val="8"/>
      <name val="黑体"/>
      <charset val="134"/>
    </font>
    <font>
      <b/>
      <sz val="11"/>
      <name val="宋体"/>
      <charset val="134"/>
    </font>
    <font>
      <sz val="10"/>
      <name val="仿宋"/>
      <family val="3"/>
      <charset val="134"/>
    </font>
    <font>
      <sz val="13"/>
      <color indexed="8"/>
      <name val="宋体"/>
      <charset val="134"/>
    </font>
    <font>
      <sz val="10"/>
      <color indexed="8"/>
      <name val="仿宋"/>
      <family val="3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2" fillId="0" borderId="0"/>
  </cellStyleXfs>
  <cellXfs count="5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8" fillId="0" borderId="1" xfId="0" quotePrefix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 3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2"/>
  <sheetViews>
    <sheetView topLeftCell="A94" workbookViewId="0">
      <selection activeCell="A106" sqref="A106:IV106"/>
    </sheetView>
  </sheetViews>
  <sheetFormatPr defaultRowHeight="12"/>
  <cols>
    <col min="1" max="1" width="4.75" style="2" customWidth="1"/>
    <col min="2" max="2" width="9" style="2" customWidth="1"/>
    <col min="3" max="3" width="6.25" style="2" customWidth="1"/>
    <col min="4" max="4" width="6.875" style="2" customWidth="1"/>
    <col min="5" max="5" width="13.25" style="2" customWidth="1"/>
    <col min="6" max="6" width="33.5" style="3" customWidth="1"/>
    <col min="7" max="7" width="15.375" style="4" customWidth="1"/>
    <col min="8" max="8" width="14.5" style="3" customWidth="1"/>
    <col min="9" max="9" width="18.25" style="2" customWidth="1"/>
    <col min="10" max="10" width="10.5" style="2" customWidth="1"/>
    <col min="11" max="16384" width="9" style="5"/>
  </cols>
  <sheetData>
    <row r="1" spans="1:11" ht="22.5">
      <c r="A1" s="32" t="s">
        <v>0</v>
      </c>
      <c r="B1" s="32"/>
      <c r="C1" s="32"/>
      <c r="D1" s="32"/>
      <c r="E1" s="32"/>
      <c r="F1" s="33"/>
      <c r="G1" s="34"/>
      <c r="H1" s="33"/>
      <c r="I1" s="32"/>
      <c r="J1" s="32"/>
    </row>
    <row r="2" spans="1:11" s="1" customFormat="1" ht="2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10" t="s">
        <v>9</v>
      </c>
      <c r="J2" s="7" t="s">
        <v>10</v>
      </c>
    </row>
    <row r="3" spans="1:11" ht="24" customHeight="1">
      <c r="A3" s="8">
        <v>1</v>
      </c>
      <c r="B3" s="8" t="s">
        <v>11</v>
      </c>
      <c r="C3" s="8" t="s">
        <v>12</v>
      </c>
      <c r="D3" s="8" t="s">
        <v>13</v>
      </c>
      <c r="E3" s="8" t="s">
        <v>14</v>
      </c>
      <c r="F3" s="9" t="s">
        <v>15</v>
      </c>
      <c r="G3" s="16" t="s">
        <v>16</v>
      </c>
      <c r="H3" s="8" t="s">
        <v>17</v>
      </c>
      <c r="I3" s="29" t="s">
        <v>18</v>
      </c>
      <c r="J3" s="8">
        <v>2</v>
      </c>
      <c r="K3" s="18"/>
    </row>
    <row r="4" spans="1:11" ht="24" customHeight="1">
      <c r="A4" s="8">
        <v>2</v>
      </c>
      <c r="B4" s="8" t="s">
        <v>19</v>
      </c>
      <c r="C4" s="8" t="s">
        <v>12</v>
      </c>
      <c r="D4" s="8" t="s">
        <v>20</v>
      </c>
      <c r="E4" s="8" t="s">
        <v>21</v>
      </c>
      <c r="F4" s="9" t="s">
        <v>15</v>
      </c>
      <c r="G4" s="16" t="s">
        <v>16</v>
      </c>
      <c r="H4" s="8" t="s">
        <v>17</v>
      </c>
      <c r="I4" s="30"/>
      <c r="J4" s="8">
        <v>2</v>
      </c>
      <c r="K4" s="18"/>
    </row>
    <row r="5" spans="1:11" ht="24" customHeight="1">
      <c r="A5" s="8">
        <v>3</v>
      </c>
      <c r="B5" s="8" t="s">
        <v>22</v>
      </c>
      <c r="C5" s="8" t="s">
        <v>12</v>
      </c>
      <c r="D5" s="8" t="s">
        <v>23</v>
      </c>
      <c r="E5" s="8" t="s">
        <v>24</v>
      </c>
      <c r="F5" s="9" t="s">
        <v>15</v>
      </c>
      <c r="G5" s="16" t="s">
        <v>16</v>
      </c>
      <c r="H5" s="8" t="s">
        <v>17</v>
      </c>
      <c r="I5" s="30"/>
      <c r="J5" s="8">
        <v>2</v>
      </c>
      <c r="K5" s="18"/>
    </row>
    <row r="6" spans="1:11" ht="24" customHeight="1">
      <c r="A6" s="8">
        <v>4</v>
      </c>
      <c r="B6" s="8" t="s">
        <v>25</v>
      </c>
      <c r="C6" s="8" t="s">
        <v>12</v>
      </c>
      <c r="D6" s="8" t="s">
        <v>20</v>
      </c>
      <c r="E6" s="8" t="s">
        <v>26</v>
      </c>
      <c r="F6" s="9" t="s">
        <v>15</v>
      </c>
      <c r="G6" s="16" t="s">
        <v>16</v>
      </c>
      <c r="H6" s="8" t="s">
        <v>17</v>
      </c>
      <c r="I6" s="30"/>
      <c r="J6" s="8">
        <v>2</v>
      </c>
      <c r="K6" s="18"/>
    </row>
    <row r="7" spans="1:11" ht="24" customHeight="1">
      <c r="A7" s="8">
        <v>5</v>
      </c>
      <c r="B7" s="8" t="s">
        <v>27</v>
      </c>
      <c r="C7" s="8" t="s">
        <v>12</v>
      </c>
      <c r="D7" s="8" t="s">
        <v>13</v>
      </c>
      <c r="E7" s="8" t="s">
        <v>28</v>
      </c>
      <c r="F7" s="9" t="s">
        <v>15</v>
      </c>
      <c r="G7" s="16" t="s">
        <v>16</v>
      </c>
      <c r="H7" s="8" t="s">
        <v>17</v>
      </c>
      <c r="I7" s="30"/>
      <c r="J7" s="8">
        <v>2</v>
      </c>
      <c r="K7" s="18"/>
    </row>
    <row r="8" spans="1:11" ht="24" customHeight="1">
      <c r="A8" s="8">
        <v>6</v>
      </c>
      <c r="B8" s="8" t="s">
        <v>29</v>
      </c>
      <c r="C8" s="8" t="s">
        <v>30</v>
      </c>
      <c r="D8" s="8" t="s">
        <v>31</v>
      </c>
      <c r="E8" s="8" t="s">
        <v>32</v>
      </c>
      <c r="F8" s="9" t="s">
        <v>15</v>
      </c>
      <c r="G8" s="16" t="s">
        <v>16</v>
      </c>
      <c r="H8" s="8" t="s">
        <v>17</v>
      </c>
      <c r="I8" s="31"/>
      <c r="J8" s="8">
        <v>2</v>
      </c>
      <c r="K8" s="18"/>
    </row>
    <row r="9" spans="1:11" ht="24" customHeight="1">
      <c r="A9" s="8">
        <v>7</v>
      </c>
      <c r="B9" s="8" t="s">
        <v>33</v>
      </c>
      <c r="C9" s="8" t="s">
        <v>12</v>
      </c>
      <c r="D9" s="8" t="s">
        <v>20</v>
      </c>
      <c r="E9" s="8" t="s">
        <v>34</v>
      </c>
      <c r="F9" s="9" t="s">
        <v>15</v>
      </c>
      <c r="G9" s="16" t="s">
        <v>35</v>
      </c>
      <c r="H9" s="8" t="s">
        <v>36</v>
      </c>
      <c r="I9" s="29" t="s">
        <v>37</v>
      </c>
      <c r="J9" s="8">
        <v>2</v>
      </c>
      <c r="K9" s="18"/>
    </row>
    <row r="10" spans="1:11" ht="24" customHeight="1">
      <c r="A10" s="8">
        <v>8</v>
      </c>
      <c r="B10" s="8" t="s">
        <v>38</v>
      </c>
      <c r="C10" s="8" t="s">
        <v>12</v>
      </c>
      <c r="D10" s="8" t="s">
        <v>13</v>
      </c>
      <c r="E10" s="8" t="s">
        <v>39</v>
      </c>
      <c r="F10" s="9" t="s">
        <v>15</v>
      </c>
      <c r="G10" s="16" t="s">
        <v>35</v>
      </c>
      <c r="H10" s="8" t="s">
        <v>36</v>
      </c>
      <c r="I10" s="30"/>
      <c r="J10" s="8">
        <v>2</v>
      </c>
      <c r="K10" s="18"/>
    </row>
    <row r="11" spans="1:11" ht="24" customHeight="1">
      <c r="A11" s="8">
        <v>9</v>
      </c>
      <c r="B11" s="8" t="s">
        <v>40</v>
      </c>
      <c r="C11" s="8" t="s">
        <v>12</v>
      </c>
      <c r="D11" s="8" t="s">
        <v>20</v>
      </c>
      <c r="E11" s="8" t="s">
        <v>41</v>
      </c>
      <c r="F11" s="9" t="s">
        <v>15</v>
      </c>
      <c r="G11" s="16" t="s">
        <v>35</v>
      </c>
      <c r="H11" s="8" t="s">
        <v>36</v>
      </c>
      <c r="I11" s="30"/>
      <c r="J11" s="8">
        <v>2</v>
      </c>
      <c r="K11" s="18"/>
    </row>
    <row r="12" spans="1:11" ht="24" customHeight="1">
      <c r="A12" s="8">
        <v>10</v>
      </c>
      <c r="B12" s="8" t="s">
        <v>42</v>
      </c>
      <c r="C12" s="8" t="s">
        <v>12</v>
      </c>
      <c r="D12" s="8" t="s">
        <v>20</v>
      </c>
      <c r="E12" s="8" t="s">
        <v>43</v>
      </c>
      <c r="F12" s="9" t="s">
        <v>15</v>
      </c>
      <c r="G12" s="16" t="s">
        <v>35</v>
      </c>
      <c r="H12" s="8" t="s">
        <v>36</v>
      </c>
      <c r="I12" s="31"/>
      <c r="J12" s="8">
        <v>2</v>
      </c>
      <c r="K12" s="18"/>
    </row>
    <row r="13" spans="1:11" ht="24" customHeight="1">
      <c r="A13" s="8">
        <v>11</v>
      </c>
      <c r="B13" s="8" t="s">
        <v>44</v>
      </c>
      <c r="C13" s="8" t="s">
        <v>12</v>
      </c>
      <c r="D13" s="8" t="s">
        <v>20</v>
      </c>
      <c r="E13" s="8" t="s">
        <v>45</v>
      </c>
      <c r="F13" s="9" t="s">
        <v>15</v>
      </c>
      <c r="G13" s="16" t="s">
        <v>46</v>
      </c>
      <c r="H13" s="8" t="s">
        <v>47</v>
      </c>
      <c r="I13" s="8" t="s">
        <v>48</v>
      </c>
      <c r="J13" s="8">
        <v>1</v>
      </c>
      <c r="K13" s="18"/>
    </row>
    <row r="14" spans="1:11" ht="24" customHeight="1">
      <c r="A14" s="8">
        <v>12</v>
      </c>
      <c r="B14" s="8" t="s">
        <v>49</v>
      </c>
      <c r="C14" s="8" t="s">
        <v>12</v>
      </c>
      <c r="D14" s="8" t="s">
        <v>13</v>
      </c>
      <c r="E14" s="8" t="s">
        <v>50</v>
      </c>
      <c r="F14" s="9" t="s">
        <v>15</v>
      </c>
      <c r="G14" s="16" t="s">
        <v>51</v>
      </c>
      <c r="H14" s="8" t="s">
        <v>52</v>
      </c>
      <c r="I14" s="29" t="s">
        <v>53</v>
      </c>
      <c r="J14" s="8">
        <v>1</v>
      </c>
      <c r="K14" s="18"/>
    </row>
    <row r="15" spans="1:11" ht="24" customHeight="1">
      <c r="A15" s="8">
        <v>13</v>
      </c>
      <c r="B15" s="8" t="s">
        <v>54</v>
      </c>
      <c r="C15" s="8" t="s">
        <v>12</v>
      </c>
      <c r="D15" s="8" t="s">
        <v>20</v>
      </c>
      <c r="E15" s="8" t="s">
        <v>55</v>
      </c>
      <c r="F15" s="9" t="s">
        <v>15</v>
      </c>
      <c r="G15" s="16" t="s">
        <v>51</v>
      </c>
      <c r="H15" s="8" t="s">
        <v>52</v>
      </c>
      <c r="I15" s="31"/>
      <c r="J15" s="8">
        <v>1</v>
      </c>
      <c r="K15" s="18"/>
    </row>
    <row r="16" spans="1:11" ht="24" customHeight="1">
      <c r="A16" s="8">
        <v>14</v>
      </c>
      <c r="B16" s="8" t="s">
        <v>56</v>
      </c>
      <c r="C16" s="8" t="s">
        <v>12</v>
      </c>
      <c r="D16" s="8" t="s">
        <v>20</v>
      </c>
      <c r="E16" s="8" t="s">
        <v>57</v>
      </c>
      <c r="F16" s="9" t="s">
        <v>58</v>
      </c>
      <c r="G16" s="16" t="s">
        <v>59</v>
      </c>
      <c r="H16" s="8">
        <v>4513000201</v>
      </c>
      <c r="I16" s="29" t="s">
        <v>60</v>
      </c>
      <c r="J16" s="8">
        <v>2</v>
      </c>
      <c r="K16" s="18"/>
    </row>
    <row r="17" spans="1:11" ht="24" customHeight="1">
      <c r="A17" s="8">
        <v>15</v>
      </c>
      <c r="B17" s="8" t="s">
        <v>61</v>
      </c>
      <c r="C17" s="8" t="s">
        <v>12</v>
      </c>
      <c r="D17" s="8" t="s">
        <v>20</v>
      </c>
      <c r="E17" s="8" t="s">
        <v>62</v>
      </c>
      <c r="F17" s="9" t="s">
        <v>58</v>
      </c>
      <c r="G17" s="16" t="s">
        <v>59</v>
      </c>
      <c r="H17" s="8">
        <v>4513000201</v>
      </c>
      <c r="I17" s="30"/>
      <c r="J17" s="8">
        <v>2</v>
      </c>
      <c r="K17" s="18"/>
    </row>
    <row r="18" spans="1:11" ht="24" customHeight="1">
      <c r="A18" s="8">
        <v>16</v>
      </c>
      <c r="B18" s="8" t="s">
        <v>63</v>
      </c>
      <c r="C18" s="8" t="s">
        <v>12</v>
      </c>
      <c r="D18" s="8" t="s">
        <v>20</v>
      </c>
      <c r="E18" s="8" t="s">
        <v>64</v>
      </c>
      <c r="F18" s="9" t="s">
        <v>58</v>
      </c>
      <c r="G18" s="16" t="s">
        <v>59</v>
      </c>
      <c r="H18" s="8">
        <v>4513000201</v>
      </c>
      <c r="I18" s="30"/>
      <c r="J18" s="8">
        <v>2</v>
      </c>
      <c r="K18" s="18"/>
    </row>
    <row r="19" spans="1:11" ht="24" customHeight="1">
      <c r="A19" s="8">
        <v>17</v>
      </c>
      <c r="B19" s="8" t="s">
        <v>65</v>
      </c>
      <c r="C19" s="8" t="s">
        <v>12</v>
      </c>
      <c r="D19" s="8" t="s">
        <v>66</v>
      </c>
      <c r="E19" s="8" t="s">
        <v>67</v>
      </c>
      <c r="F19" s="9" t="s">
        <v>58</v>
      </c>
      <c r="G19" s="16" t="s">
        <v>59</v>
      </c>
      <c r="H19" s="8">
        <v>4513000201</v>
      </c>
      <c r="I19" s="30"/>
      <c r="J19" s="8">
        <v>2</v>
      </c>
      <c r="K19" s="18"/>
    </row>
    <row r="20" spans="1:11" ht="24" customHeight="1">
      <c r="A20" s="8">
        <v>18</v>
      </c>
      <c r="B20" s="8" t="s">
        <v>68</v>
      </c>
      <c r="C20" s="8" t="s">
        <v>12</v>
      </c>
      <c r="D20" s="8" t="s">
        <v>20</v>
      </c>
      <c r="E20" s="8" t="s">
        <v>69</v>
      </c>
      <c r="F20" s="9" t="s">
        <v>58</v>
      </c>
      <c r="G20" s="16" t="s">
        <v>59</v>
      </c>
      <c r="H20" s="8">
        <v>4513000201</v>
      </c>
      <c r="I20" s="31"/>
      <c r="J20" s="8">
        <v>2</v>
      </c>
      <c r="K20" s="18"/>
    </row>
    <row r="21" spans="1:11" ht="24" customHeight="1">
      <c r="A21" s="8">
        <v>19</v>
      </c>
      <c r="B21" s="8" t="s">
        <v>70</v>
      </c>
      <c r="C21" s="8" t="s">
        <v>12</v>
      </c>
      <c r="D21" s="8" t="s">
        <v>20</v>
      </c>
      <c r="E21" s="8" t="s">
        <v>71</v>
      </c>
      <c r="F21" s="9" t="s">
        <v>58</v>
      </c>
      <c r="G21" s="16" t="s">
        <v>72</v>
      </c>
      <c r="H21" s="8">
        <v>4513000203</v>
      </c>
      <c r="I21" s="29" t="s">
        <v>73</v>
      </c>
      <c r="J21" s="8">
        <v>3</v>
      </c>
      <c r="K21" s="18"/>
    </row>
    <row r="22" spans="1:11" ht="24" customHeight="1">
      <c r="A22" s="8">
        <v>20</v>
      </c>
      <c r="B22" s="8" t="s">
        <v>74</v>
      </c>
      <c r="C22" s="8" t="s">
        <v>12</v>
      </c>
      <c r="D22" s="8" t="s">
        <v>20</v>
      </c>
      <c r="E22" s="8" t="s">
        <v>75</v>
      </c>
      <c r="F22" s="9" t="s">
        <v>58</v>
      </c>
      <c r="G22" s="16" t="s">
        <v>72</v>
      </c>
      <c r="H22" s="8">
        <v>4513000203</v>
      </c>
      <c r="I22" s="30"/>
      <c r="J22" s="8">
        <v>3</v>
      </c>
      <c r="K22" s="18"/>
    </row>
    <row r="23" spans="1:11" ht="24" customHeight="1">
      <c r="A23" s="8">
        <v>21</v>
      </c>
      <c r="B23" s="8" t="s">
        <v>76</v>
      </c>
      <c r="C23" s="8" t="s">
        <v>12</v>
      </c>
      <c r="D23" s="8" t="s">
        <v>20</v>
      </c>
      <c r="E23" s="8" t="s">
        <v>77</v>
      </c>
      <c r="F23" s="9" t="s">
        <v>58</v>
      </c>
      <c r="G23" s="16" t="s">
        <v>72</v>
      </c>
      <c r="H23" s="8">
        <v>4513000203</v>
      </c>
      <c r="I23" s="30"/>
      <c r="J23" s="8">
        <v>3</v>
      </c>
      <c r="K23" s="18"/>
    </row>
    <row r="24" spans="1:11" ht="24" customHeight="1">
      <c r="A24" s="8">
        <v>22</v>
      </c>
      <c r="B24" s="8" t="s">
        <v>78</v>
      </c>
      <c r="C24" s="8" t="s">
        <v>12</v>
      </c>
      <c r="D24" s="8" t="s">
        <v>20</v>
      </c>
      <c r="E24" s="8" t="s">
        <v>79</v>
      </c>
      <c r="F24" s="9" t="s">
        <v>58</v>
      </c>
      <c r="G24" s="16" t="s">
        <v>72</v>
      </c>
      <c r="H24" s="8">
        <v>4513000203</v>
      </c>
      <c r="I24" s="30"/>
      <c r="J24" s="8">
        <v>3</v>
      </c>
      <c r="K24" s="18"/>
    </row>
    <row r="25" spans="1:11" ht="24" customHeight="1">
      <c r="A25" s="8">
        <v>23</v>
      </c>
      <c r="B25" s="8" t="s">
        <v>80</v>
      </c>
      <c r="C25" s="8" t="s">
        <v>12</v>
      </c>
      <c r="D25" s="8" t="s">
        <v>20</v>
      </c>
      <c r="E25" s="8" t="s">
        <v>81</v>
      </c>
      <c r="F25" s="9" t="s">
        <v>58</v>
      </c>
      <c r="G25" s="16" t="s">
        <v>72</v>
      </c>
      <c r="H25" s="8">
        <v>4513000203</v>
      </c>
      <c r="I25" s="30"/>
      <c r="J25" s="8">
        <v>3</v>
      </c>
      <c r="K25" s="18"/>
    </row>
    <row r="26" spans="1:11" ht="24" customHeight="1">
      <c r="A26" s="8">
        <v>24</v>
      </c>
      <c r="B26" s="8" t="s">
        <v>82</v>
      </c>
      <c r="C26" s="8" t="s">
        <v>12</v>
      </c>
      <c r="D26" s="8" t="s">
        <v>20</v>
      </c>
      <c r="E26" s="8" t="s">
        <v>83</v>
      </c>
      <c r="F26" s="9" t="s">
        <v>58</v>
      </c>
      <c r="G26" s="16" t="s">
        <v>72</v>
      </c>
      <c r="H26" s="8">
        <v>4513000203</v>
      </c>
      <c r="I26" s="30"/>
      <c r="J26" s="8">
        <v>3</v>
      </c>
      <c r="K26" s="18"/>
    </row>
    <row r="27" spans="1:11" ht="24" customHeight="1">
      <c r="A27" s="8">
        <v>25</v>
      </c>
      <c r="B27" s="8" t="s">
        <v>84</v>
      </c>
      <c r="C27" s="8" t="s">
        <v>12</v>
      </c>
      <c r="D27" s="8" t="s">
        <v>20</v>
      </c>
      <c r="E27" s="8" t="s">
        <v>85</v>
      </c>
      <c r="F27" s="9" t="s">
        <v>58</v>
      </c>
      <c r="G27" s="16" t="s">
        <v>72</v>
      </c>
      <c r="H27" s="8">
        <v>4513000203</v>
      </c>
      <c r="I27" s="30"/>
      <c r="J27" s="8">
        <v>3</v>
      </c>
      <c r="K27" s="18"/>
    </row>
    <row r="28" spans="1:11" ht="24" customHeight="1">
      <c r="A28" s="8">
        <v>26</v>
      </c>
      <c r="B28" s="8" t="s">
        <v>86</v>
      </c>
      <c r="C28" s="8" t="s">
        <v>12</v>
      </c>
      <c r="D28" s="8" t="s">
        <v>13</v>
      </c>
      <c r="E28" s="8" t="s">
        <v>87</v>
      </c>
      <c r="F28" s="9" t="s">
        <v>58</v>
      </c>
      <c r="G28" s="16" t="s">
        <v>72</v>
      </c>
      <c r="H28" s="8">
        <v>4513000203</v>
      </c>
      <c r="I28" s="31"/>
      <c r="J28" s="8">
        <v>3</v>
      </c>
      <c r="K28" s="18"/>
    </row>
    <row r="29" spans="1:11" ht="24" customHeight="1">
      <c r="A29" s="8">
        <v>27</v>
      </c>
      <c r="B29" s="8" t="s">
        <v>88</v>
      </c>
      <c r="C29" s="8" t="s">
        <v>12</v>
      </c>
      <c r="D29" s="8" t="s">
        <v>20</v>
      </c>
      <c r="E29" s="8" t="s">
        <v>89</v>
      </c>
      <c r="F29" s="9" t="s">
        <v>58</v>
      </c>
      <c r="G29" s="16" t="s">
        <v>16</v>
      </c>
      <c r="H29" s="8">
        <v>4513000205</v>
      </c>
      <c r="I29" s="29">
        <v>117.5</v>
      </c>
      <c r="J29" s="8">
        <v>2</v>
      </c>
      <c r="K29" s="18"/>
    </row>
    <row r="30" spans="1:11" ht="24" customHeight="1">
      <c r="A30" s="8">
        <v>28</v>
      </c>
      <c r="B30" s="8" t="s">
        <v>90</v>
      </c>
      <c r="C30" s="8" t="s">
        <v>12</v>
      </c>
      <c r="D30" s="8" t="s">
        <v>20</v>
      </c>
      <c r="E30" s="8" t="s">
        <v>91</v>
      </c>
      <c r="F30" s="9" t="s">
        <v>58</v>
      </c>
      <c r="G30" s="16" t="s">
        <v>16</v>
      </c>
      <c r="H30" s="8">
        <v>4513000205</v>
      </c>
      <c r="I30" s="30"/>
      <c r="J30" s="8">
        <v>2</v>
      </c>
      <c r="K30" s="18"/>
    </row>
    <row r="31" spans="1:11" ht="24" customHeight="1">
      <c r="A31" s="8">
        <v>29</v>
      </c>
      <c r="B31" s="8" t="s">
        <v>92</v>
      </c>
      <c r="C31" s="8" t="s">
        <v>12</v>
      </c>
      <c r="D31" s="8" t="s">
        <v>13</v>
      </c>
      <c r="E31" s="8" t="s">
        <v>93</v>
      </c>
      <c r="F31" s="9" t="s">
        <v>58</v>
      </c>
      <c r="G31" s="16" t="s">
        <v>16</v>
      </c>
      <c r="H31" s="8">
        <v>4513000205</v>
      </c>
      <c r="I31" s="30"/>
      <c r="J31" s="8">
        <v>2</v>
      </c>
      <c r="K31" s="18"/>
    </row>
    <row r="32" spans="1:11" ht="24" customHeight="1">
      <c r="A32" s="8">
        <v>30</v>
      </c>
      <c r="B32" s="8" t="s">
        <v>94</v>
      </c>
      <c r="C32" s="8" t="s">
        <v>12</v>
      </c>
      <c r="D32" s="8" t="s">
        <v>13</v>
      </c>
      <c r="E32" s="8" t="s">
        <v>95</v>
      </c>
      <c r="F32" s="9" t="s">
        <v>58</v>
      </c>
      <c r="G32" s="16" t="s">
        <v>16</v>
      </c>
      <c r="H32" s="8">
        <v>4513000205</v>
      </c>
      <c r="I32" s="30"/>
      <c r="J32" s="8">
        <v>2</v>
      </c>
      <c r="K32" s="18"/>
    </row>
    <row r="33" spans="1:11" ht="24" customHeight="1">
      <c r="A33" s="8">
        <v>31</v>
      </c>
      <c r="B33" s="8" t="s">
        <v>96</v>
      </c>
      <c r="C33" s="8" t="s">
        <v>12</v>
      </c>
      <c r="D33" s="8" t="s">
        <v>20</v>
      </c>
      <c r="E33" s="8" t="s">
        <v>97</v>
      </c>
      <c r="F33" s="9" t="s">
        <v>58</v>
      </c>
      <c r="G33" s="16" t="s">
        <v>16</v>
      </c>
      <c r="H33" s="8">
        <v>4513000205</v>
      </c>
      <c r="I33" s="30"/>
      <c r="J33" s="8">
        <v>2</v>
      </c>
      <c r="K33" s="18"/>
    </row>
    <row r="34" spans="1:11" ht="24" customHeight="1">
      <c r="A34" s="8">
        <v>32</v>
      </c>
      <c r="B34" s="8" t="s">
        <v>98</v>
      </c>
      <c r="C34" s="8" t="s">
        <v>12</v>
      </c>
      <c r="D34" s="8" t="s">
        <v>20</v>
      </c>
      <c r="E34" s="8" t="s">
        <v>99</v>
      </c>
      <c r="F34" s="9" t="s">
        <v>58</v>
      </c>
      <c r="G34" s="16" t="s">
        <v>16</v>
      </c>
      <c r="H34" s="8">
        <v>4513000205</v>
      </c>
      <c r="I34" s="30"/>
      <c r="J34" s="8">
        <v>2</v>
      </c>
      <c r="K34" s="18"/>
    </row>
    <row r="35" spans="1:11" ht="24" customHeight="1">
      <c r="A35" s="8">
        <v>33</v>
      </c>
      <c r="B35" s="8" t="s">
        <v>100</v>
      </c>
      <c r="C35" s="8" t="s">
        <v>12</v>
      </c>
      <c r="D35" s="8" t="s">
        <v>20</v>
      </c>
      <c r="E35" s="8" t="s">
        <v>101</v>
      </c>
      <c r="F35" s="9" t="s">
        <v>58</v>
      </c>
      <c r="G35" s="16" t="s">
        <v>102</v>
      </c>
      <c r="H35" s="9">
        <v>4513000209</v>
      </c>
      <c r="I35" s="29" t="s">
        <v>103</v>
      </c>
      <c r="J35" s="8">
        <v>1</v>
      </c>
      <c r="K35" s="18"/>
    </row>
    <row r="36" spans="1:11" ht="24" customHeight="1">
      <c r="A36" s="8">
        <v>34</v>
      </c>
      <c r="B36" s="8" t="s">
        <v>104</v>
      </c>
      <c r="C36" s="8" t="s">
        <v>12</v>
      </c>
      <c r="D36" s="8" t="s">
        <v>13</v>
      </c>
      <c r="E36" s="8" t="s">
        <v>105</v>
      </c>
      <c r="F36" s="9" t="s">
        <v>58</v>
      </c>
      <c r="G36" s="16" t="s">
        <v>102</v>
      </c>
      <c r="H36" s="9">
        <v>4513000209</v>
      </c>
      <c r="I36" s="30"/>
      <c r="J36" s="8">
        <v>1</v>
      </c>
      <c r="K36" s="18"/>
    </row>
    <row r="37" spans="1:11" ht="24" customHeight="1">
      <c r="A37" s="8">
        <v>35</v>
      </c>
      <c r="B37" s="8" t="s">
        <v>106</v>
      </c>
      <c r="C37" s="8" t="s">
        <v>30</v>
      </c>
      <c r="D37" s="8" t="s">
        <v>20</v>
      </c>
      <c r="E37" s="8" t="s">
        <v>107</v>
      </c>
      <c r="F37" s="9" t="s">
        <v>58</v>
      </c>
      <c r="G37" s="16" t="s">
        <v>102</v>
      </c>
      <c r="H37" s="9">
        <v>4513000209</v>
      </c>
      <c r="I37" s="31"/>
      <c r="J37" s="8">
        <v>1</v>
      </c>
      <c r="K37" s="18"/>
    </row>
    <row r="38" spans="1:11" ht="24" customHeight="1">
      <c r="A38" s="8">
        <v>36</v>
      </c>
      <c r="B38" s="8" t="s">
        <v>108</v>
      </c>
      <c r="C38" s="8" t="s">
        <v>12</v>
      </c>
      <c r="D38" s="8" t="s">
        <v>66</v>
      </c>
      <c r="E38" s="28" t="s">
        <v>109</v>
      </c>
      <c r="F38" s="8" t="s">
        <v>110</v>
      </c>
      <c r="G38" s="8" t="s">
        <v>111</v>
      </c>
      <c r="H38" s="8">
        <v>4513000301</v>
      </c>
      <c r="I38" s="29">
        <v>139.5</v>
      </c>
      <c r="J38" s="9">
        <v>1</v>
      </c>
      <c r="K38" s="18"/>
    </row>
    <row r="39" spans="1:11" ht="24" customHeight="1">
      <c r="A39" s="8">
        <v>37</v>
      </c>
      <c r="B39" s="8" t="s">
        <v>112</v>
      </c>
      <c r="C39" s="8" t="s">
        <v>30</v>
      </c>
      <c r="D39" s="8" t="s">
        <v>66</v>
      </c>
      <c r="E39" s="28" t="s">
        <v>113</v>
      </c>
      <c r="F39" s="8" t="s">
        <v>110</v>
      </c>
      <c r="G39" s="8" t="s">
        <v>111</v>
      </c>
      <c r="H39" s="8">
        <v>4513000301</v>
      </c>
      <c r="I39" s="31"/>
      <c r="J39" s="9">
        <v>1</v>
      </c>
      <c r="K39" s="18"/>
    </row>
    <row r="40" spans="1:11" ht="24" customHeight="1">
      <c r="A40" s="8">
        <v>38</v>
      </c>
      <c r="B40" s="8" t="s">
        <v>114</v>
      </c>
      <c r="C40" s="8" t="s">
        <v>30</v>
      </c>
      <c r="D40" s="8" t="s">
        <v>13</v>
      </c>
      <c r="E40" s="28" t="s">
        <v>115</v>
      </c>
      <c r="F40" s="8" t="s">
        <v>110</v>
      </c>
      <c r="G40" s="8" t="s">
        <v>116</v>
      </c>
      <c r="H40" s="8" t="s">
        <v>117</v>
      </c>
      <c r="I40" s="29">
        <v>127</v>
      </c>
      <c r="J40" s="9">
        <v>1</v>
      </c>
      <c r="K40" s="18"/>
    </row>
    <row r="41" spans="1:11" ht="24" customHeight="1">
      <c r="A41" s="8">
        <v>39</v>
      </c>
      <c r="B41" s="8" t="s">
        <v>118</v>
      </c>
      <c r="C41" s="8" t="s">
        <v>12</v>
      </c>
      <c r="D41" s="8" t="s">
        <v>20</v>
      </c>
      <c r="E41" s="28" t="s">
        <v>119</v>
      </c>
      <c r="F41" s="8" t="s">
        <v>110</v>
      </c>
      <c r="G41" s="8" t="s">
        <v>116</v>
      </c>
      <c r="H41" s="8" t="s">
        <v>117</v>
      </c>
      <c r="I41" s="30"/>
      <c r="J41" s="9">
        <v>1</v>
      </c>
      <c r="K41" s="18"/>
    </row>
    <row r="42" spans="1:11" ht="24" customHeight="1">
      <c r="A42" s="8">
        <v>40</v>
      </c>
      <c r="B42" s="8" t="s">
        <v>120</v>
      </c>
      <c r="C42" s="8" t="s">
        <v>12</v>
      </c>
      <c r="D42" s="8" t="s">
        <v>20</v>
      </c>
      <c r="E42" s="28" t="s">
        <v>121</v>
      </c>
      <c r="F42" s="8" t="s">
        <v>110</v>
      </c>
      <c r="G42" s="8" t="s">
        <v>116</v>
      </c>
      <c r="H42" s="8" t="s">
        <v>117</v>
      </c>
      <c r="I42" s="31"/>
      <c r="J42" s="9">
        <v>1</v>
      </c>
      <c r="K42" s="18"/>
    </row>
    <row r="43" spans="1:11" ht="24" customHeight="1">
      <c r="A43" s="8">
        <v>41</v>
      </c>
      <c r="B43" s="8" t="s">
        <v>122</v>
      </c>
      <c r="C43" s="8" t="s">
        <v>12</v>
      </c>
      <c r="D43" s="8" t="s">
        <v>20</v>
      </c>
      <c r="E43" s="28" t="s">
        <v>123</v>
      </c>
      <c r="F43" s="8" t="s">
        <v>110</v>
      </c>
      <c r="G43" s="8" t="s">
        <v>124</v>
      </c>
      <c r="H43" s="8" t="s">
        <v>125</v>
      </c>
      <c r="I43" s="29">
        <v>130.5</v>
      </c>
      <c r="J43" s="9">
        <v>1</v>
      </c>
      <c r="K43" s="18"/>
    </row>
    <row r="44" spans="1:11" ht="24" customHeight="1">
      <c r="A44" s="8">
        <v>42</v>
      </c>
      <c r="B44" s="8" t="s">
        <v>126</v>
      </c>
      <c r="C44" s="8" t="s">
        <v>12</v>
      </c>
      <c r="D44" s="8" t="s">
        <v>20</v>
      </c>
      <c r="E44" s="28" t="s">
        <v>127</v>
      </c>
      <c r="F44" s="8" t="s">
        <v>110</v>
      </c>
      <c r="G44" s="8" t="s">
        <v>124</v>
      </c>
      <c r="H44" s="8" t="s">
        <v>125</v>
      </c>
      <c r="I44" s="30"/>
      <c r="J44" s="9">
        <v>1</v>
      </c>
      <c r="K44" s="18"/>
    </row>
    <row r="45" spans="1:11" ht="24" customHeight="1">
      <c r="A45" s="8">
        <v>43</v>
      </c>
      <c r="B45" s="8" t="s">
        <v>128</v>
      </c>
      <c r="C45" s="8" t="s">
        <v>12</v>
      </c>
      <c r="D45" s="8" t="s">
        <v>13</v>
      </c>
      <c r="E45" s="28" t="s">
        <v>129</v>
      </c>
      <c r="F45" s="8" t="s">
        <v>110</v>
      </c>
      <c r="G45" s="8" t="s">
        <v>124</v>
      </c>
      <c r="H45" s="8" t="s">
        <v>125</v>
      </c>
      <c r="I45" s="31"/>
      <c r="J45" s="9">
        <v>1</v>
      </c>
      <c r="K45" s="18"/>
    </row>
    <row r="46" spans="1:11" ht="24" customHeight="1">
      <c r="A46" s="8">
        <v>44</v>
      </c>
      <c r="B46" s="8" t="s">
        <v>130</v>
      </c>
      <c r="C46" s="8" t="s">
        <v>12</v>
      </c>
      <c r="D46" s="8" t="s">
        <v>20</v>
      </c>
      <c r="E46" s="28" t="s">
        <v>131</v>
      </c>
      <c r="F46" s="8" t="s">
        <v>110</v>
      </c>
      <c r="G46" s="8" t="s">
        <v>35</v>
      </c>
      <c r="H46" s="8">
        <v>4513000304</v>
      </c>
      <c r="I46" s="29">
        <v>127.5</v>
      </c>
      <c r="J46" s="9">
        <v>2</v>
      </c>
      <c r="K46" s="18"/>
    </row>
    <row r="47" spans="1:11" ht="24" customHeight="1">
      <c r="A47" s="8">
        <v>45</v>
      </c>
      <c r="B47" s="8" t="s">
        <v>132</v>
      </c>
      <c r="C47" s="8" t="s">
        <v>12</v>
      </c>
      <c r="D47" s="8" t="s">
        <v>20</v>
      </c>
      <c r="E47" s="28" t="s">
        <v>133</v>
      </c>
      <c r="F47" s="8" t="s">
        <v>110</v>
      </c>
      <c r="G47" s="8" t="s">
        <v>35</v>
      </c>
      <c r="H47" s="8">
        <v>4513000304</v>
      </c>
      <c r="I47" s="30"/>
      <c r="J47" s="9">
        <v>2</v>
      </c>
      <c r="K47" s="18"/>
    </row>
    <row r="48" spans="1:11" ht="24" customHeight="1">
      <c r="A48" s="8">
        <v>46</v>
      </c>
      <c r="B48" s="8" t="s">
        <v>134</v>
      </c>
      <c r="C48" s="8" t="s">
        <v>12</v>
      </c>
      <c r="D48" s="8" t="s">
        <v>20</v>
      </c>
      <c r="E48" s="28" t="s">
        <v>135</v>
      </c>
      <c r="F48" s="8" t="s">
        <v>110</v>
      </c>
      <c r="G48" s="8" t="s">
        <v>35</v>
      </c>
      <c r="H48" s="8">
        <v>4513000304</v>
      </c>
      <c r="I48" s="30"/>
      <c r="J48" s="9">
        <v>2</v>
      </c>
      <c r="K48" s="18"/>
    </row>
    <row r="49" spans="1:11" ht="24" customHeight="1">
      <c r="A49" s="8">
        <v>47</v>
      </c>
      <c r="B49" s="8" t="s">
        <v>136</v>
      </c>
      <c r="C49" s="8" t="s">
        <v>12</v>
      </c>
      <c r="D49" s="8" t="s">
        <v>20</v>
      </c>
      <c r="E49" s="28" t="s">
        <v>137</v>
      </c>
      <c r="F49" s="8" t="s">
        <v>110</v>
      </c>
      <c r="G49" s="8" t="s">
        <v>35</v>
      </c>
      <c r="H49" s="8">
        <v>4513000304</v>
      </c>
      <c r="I49" s="31"/>
      <c r="J49" s="9">
        <v>2</v>
      </c>
      <c r="K49" s="18"/>
    </row>
    <row r="50" spans="1:11" ht="24" customHeight="1">
      <c r="A50" s="8">
        <v>48</v>
      </c>
      <c r="B50" s="8" t="s">
        <v>138</v>
      </c>
      <c r="C50" s="8" t="s">
        <v>12</v>
      </c>
      <c r="D50" s="8" t="s">
        <v>13</v>
      </c>
      <c r="E50" s="28" t="s">
        <v>139</v>
      </c>
      <c r="F50" s="8" t="s">
        <v>110</v>
      </c>
      <c r="G50" s="8" t="s">
        <v>140</v>
      </c>
      <c r="H50" s="8">
        <v>4513000305</v>
      </c>
      <c r="I50" s="8">
        <v>147.5</v>
      </c>
      <c r="J50" s="9">
        <v>1</v>
      </c>
      <c r="K50" s="18"/>
    </row>
    <row r="51" spans="1:11" ht="24" customHeight="1">
      <c r="A51" s="8">
        <v>49</v>
      </c>
      <c r="B51" s="8" t="s">
        <v>141</v>
      </c>
      <c r="C51" s="8" t="s">
        <v>30</v>
      </c>
      <c r="D51" s="8" t="s">
        <v>20</v>
      </c>
      <c r="E51" s="28" t="s">
        <v>142</v>
      </c>
      <c r="F51" s="8" t="s">
        <v>110</v>
      </c>
      <c r="G51" s="8" t="s">
        <v>143</v>
      </c>
      <c r="H51" s="8" t="s">
        <v>144</v>
      </c>
      <c r="I51" s="29">
        <v>103.5</v>
      </c>
      <c r="J51" s="9">
        <v>1</v>
      </c>
      <c r="K51" s="18"/>
    </row>
    <row r="52" spans="1:11" ht="24" customHeight="1">
      <c r="A52" s="8">
        <v>50</v>
      </c>
      <c r="B52" s="8" t="s">
        <v>145</v>
      </c>
      <c r="C52" s="8" t="s">
        <v>30</v>
      </c>
      <c r="D52" s="8" t="s">
        <v>20</v>
      </c>
      <c r="E52" s="28" t="s">
        <v>146</v>
      </c>
      <c r="F52" s="8" t="s">
        <v>110</v>
      </c>
      <c r="G52" s="8" t="s">
        <v>143</v>
      </c>
      <c r="H52" s="8" t="s">
        <v>144</v>
      </c>
      <c r="I52" s="30"/>
      <c r="J52" s="9">
        <v>1</v>
      </c>
      <c r="K52" s="18"/>
    </row>
    <row r="53" spans="1:11" ht="24" customHeight="1">
      <c r="A53" s="8">
        <v>51</v>
      </c>
      <c r="B53" s="8" t="s">
        <v>147</v>
      </c>
      <c r="C53" s="8" t="s">
        <v>30</v>
      </c>
      <c r="D53" s="8" t="s">
        <v>13</v>
      </c>
      <c r="E53" s="28" t="s">
        <v>148</v>
      </c>
      <c r="F53" s="8" t="s">
        <v>110</v>
      </c>
      <c r="G53" s="8" t="s">
        <v>143</v>
      </c>
      <c r="H53" s="8" t="s">
        <v>144</v>
      </c>
      <c r="I53" s="31"/>
      <c r="J53" s="9">
        <v>1</v>
      </c>
      <c r="K53" s="18"/>
    </row>
    <row r="54" spans="1:11" ht="24" customHeight="1">
      <c r="A54" s="8">
        <v>52</v>
      </c>
      <c r="B54" s="8" t="s">
        <v>149</v>
      </c>
      <c r="C54" s="8" t="s">
        <v>12</v>
      </c>
      <c r="D54" s="8" t="s">
        <v>13</v>
      </c>
      <c r="E54" s="28" t="s">
        <v>150</v>
      </c>
      <c r="F54" s="8" t="s">
        <v>110</v>
      </c>
      <c r="G54" s="8" t="s">
        <v>16</v>
      </c>
      <c r="H54" s="8" t="s">
        <v>151</v>
      </c>
      <c r="I54" s="29">
        <v>124.5</v>
      </c>
      <c r="J54" s="9">
        <v>1</v>
      </c>
      <c r="K54" s="18"/>
    </row>
    <row r="55" spans="1:11" ht="24" customHeight="1">
      <c r="A55" s="8">
        <v>53</v>
      </c>
      <c r="B55" s="8" t="s">
        <v>152</v>
      </c>
      <c r="C55" s="8" t="s">
        <v>30</v>
      </c>
      <c r="D55" s="8" t="s">
        <v>20</v>
      </c>
      <c r="E55" s="28" t="s">
        <v>153</v>
      </c>
      <c r="F55" s="8" t="s">
        <v>110</v>
      </c>
      <c r="G55" s="8" t="s">
        <v>16</v>
      </c>
      <c r="H55" s="8" t="s">
        <v>151</v>
      </c>
      <c r="I55" s="31"/>
      <c r="J55" s="9">
        <v>1</v>
      </c>
      <c r="K55" s="18"/>
    </row>
    <row r="56" spans="1:11" ht="24" customHeight="1">
      <c r="A56" s="8">
        <v>54</v>
      </c>
      <c r="B56" s="21" t="s">
        <v>154</v>
      </c>
      <c r="C56" s="21" t="s">
        <v>30</v>
      </c>
      <c r="D56" s="21" t="s">
        <v>13</v>
      </c>
      <c r="E56" s="22" t="s">
        <v>155</v>
      </c>
      <c r="F56" s="21" t="s">
        <v>156</v>
      </c>
      <c r="G56" s="21" t="s">
        <v>140</v>
      </c>
      <c r="H56" s="21">
        <v>4513000403</v>
      </c>
      <c r="I56" s="35">
        <v>124.5</v>
      </c>
      <c r="J56" s="21">
        <v>1</v>
      </c>
      <c r="K56" s="18"/>
    </row>
    <row r="57" spans="1:11" ht="24" customHeight="1">
      <c r="A57" s="8">
        <v>55</v>
      </c>
      <c r="B57" s="23" t="s">
        <v>157</v>
      </c>
      <c r="C57" s="21" t="s">
        <v>30</v>
      </c>
      <c r="D57" s="21" t="s">
        <v>20</v>
      </c>
      <c r="E57" s="22" t="s">
        <v>158</v>
      </c>
      <c r="F57" s="21" t="s">
        <v>156</v>
      </c>
      <c r="G57" s="21" t="s">
        <v>140</v>
      </c>
      <c r="H57" s="21">
        <v>4513000403</v>
      </c>
      <c r="I57" s="36"/>
      <c r="J57" s="21">
        <v>1</v>
      </c>
      <c r="K57" s="18"/>
    </row>
    <row r="58" spans="1:11" ht="24" customHeight="1">
      <c r="A58" s="8">
        <v>56</v>
      </c>
      <c r="B58" s="8" t="s">
        <v>159</v>
      </c>
      <c r="C58" s="21" t="s">
        <v>12</v>
      </c>
      <c r="D58" s="21" t="s">
        <v>20</v>
      </c>
      <c r="E58" s="22" t="s">
        <v>160</v>
      </c>
      <c r="F58" s="21" t="s">
        <v>156</v>
      </c>
      <c r="G58" s="21" t="s">
        <v>72</v>
      </c>
      <c r="H58" s="21">
        <v>4513000404</v>
      </c>
      <c r="I58" s="35">
        <v>137</v>
      </c>
      <c r="J58" s="21">
        <v>1</v>
      </c>
      <c r="K58" s="18"/>
    </row>
    <row r="59" spans="1:11" ht="24" customHeight="1">
      <c r="A59" s="8">
        <v>57</v>
      </c>
      <c r="B59" s="23" t="s">
        <v>161</v>
      </c>
      <c r="C59" s="21" t="s">
        <v>12</v>
      </c>
      <c r="D59" s="21" t="s">
        <v>20</v>
      </c>
      <c r="E59" s="22" t="s">
        <v>162</v>
      </c>
      <c r="F59" s="21" t="s">
        <v>156</v>
      </c>
      <c r="G59" s="21" t="s">
        <v>72</v>
      </c>
      <c r="H59" s="21">
        <v>4513000404</v>
      </c>
      <c r="I59" s="37"/>
      <c r="J59" s="21">
        <v>1</v>
      </c>
      <c r="K59" s="18"/>
    </row>
    <row r="60" spans="1:11" ht="24" customHeight="1">
      <c r="A60" s="8">
        <v>58</v>
      </c>
      <c r="B60" s="21" t="s">
        <v>163</v>
      </c>
      <c r="C60" s="21" t="s">
        <v>30</v>
      </c>
      <c r="D60" s="21" t="s">
        <v>20</v>
      </c>
      <c r="E60" s="22" t="s">
        <v>164</v>
      </c>
      <c r="F60" s="21" t="s">
        <v>156</v>
      </c>
      <c r="G60" s="21" t="s">
        <v>72</v>
      </c>
      <c r="H60" s="21">
        <v>4513000404</v>
      </c>
      <c r="I60" s="36"/>
      <c r="J60" s="21">
        <v>1</v>
      </c>
      <c r="K60" s="18"/>
    </row>
    <row r="61" spans="1:11" ht="24" customHeight="1">
      <c r="A61" s="8">
        <v>59</v>
      </c>
      <c r="B61" s="23" t="s">
        <v>165</v>
      </c>
      <c r="C61" s="21" t="s">
        <v>30</v>
      </c>
      <c r="D61" s="21" t="s">
        <v>20</v>
      </c>
      <c r="E61" s="22" t="s">
        <v>166</v>
      </c>
      <c r="F61" s="21" t="s">
        <v>156</v>
      </c>
      <c r="G61" s="21" t="s">
        <v>116</v>
      </c>
      <c r="H61" s="21">
        <v>4513000405</v>
      </c>
      <c r="I61" s="21">
        <v>124</v>
      </c>
      <c r="J61" s="21">
        <v>1</v>
      </c>
      <c r="K61" s="18"/>
    </row>
    <row r="62" spans="1:11" ht="24" customHeight="1">
      <c r="A62" s="8">
        <v>60</v>
      </c>
      <c r="B62" s="21" t="s">
        <v>167</v>
      </c>
      <c r="C62" s="21" t="s">
        <v>12</v>
      </c>
      <c r="D62" s="21" t="s">
        <v>13</v>
      </c>
      <c r="E62" s="22" t="s">
        <v>168</v>
      </c>
      <c r="F62" s="21" t="s">
        <v>156</v>
      </c>
      <c r="G62" s="21" t="s">
        <v>46</v>
      </c>
      <c r="H62" s="21">
        <v>4513000406</v>
      </c>
      <c r="I62" s="35">
        <v>115.5</v>
      </c>
      <c r="J62" s="21">
        <v>1</v>
      </c>
      <c r="K62" s="18"/>
    </row>
    <row r="63" spans="1:11" ht="24" customHeight="1">
      <c r="A63" s="8">
        <v>61</v>
      </c>
      <c r="B63" s="21" t="s">
        <v>169</v>
      </c>
      <c r="C63" s="21" t="s">
        <v>30</v>
      </c>
      <c r="D63" s="21" t="s">
        <v>20</v>
      </c>
      <c r="E63" s="22" t="s">
        <v>170</v>
      </c>
      <c r="F63" s="21" t="s">
        <v>156</v>
      </c>
      <c r="G63" s="21" t="s">
        <v>46</v>
      </c>
      <c r="H63" s="21">
        <v>4513000406</v>
      </c>
      <c r="I63" s="36"/>
      <c r="J63" s="21">
        <v>1</v>
      </c>
      <c r="K63" s="18"/>
    </row>
    <row r="64" spans="1:11" ht="24" customHeight="1">
      <c r="A64" s="8">
        <v>62</v>
      </c>
      <c r="B64" s="23" t="s">
        <v>171</v>
      </c>
      <c r="C64" s="21" t="s">
        <v>12</v>
      </c>
      <c r="D64" s="21" t="s">
        <v>13</v>
      </c>
      <c r="E64" s="22" t="s">
        <v>172</v>
      </c>
      <c r="F64" s="21" t="s">
        <v>156</v>
      </c>
      <c r="G64" s="21" t="s">
        <v>16</v>
      </c>
      <c r="H64" s="21">
        <v>4513000407</v>
      </c>
      <c r="I64" s="21">
        <v>146.5</v>
      </c>
      <c r="J64" s="21">
        <v>1</v>
      </c>
      <c r="K64" s="18"/>
    </row>
    <row r="65" spans="1:11" ht="24" customHeight="1">
      <c r="A65" s="8">
        <v>63</v>
      </c>
      <c r="B65" s="8" t="s">
        <v>173</v>
      </c>
      <c r="C65" s="8" t="s">
        <v>12</v>
      </c>
      <c r="D65" s="8" t="s">
        <v>13</v>
      </c>
      <c r="E65" s="8" t="s">
        <v>174</v>
      </c>
      <c r="F65" s="9" t="s">
        <v>175</v>
      </c>
      <c r="G65" s="8" t="s">
        <v>116</v>
      </c>
      <c r="H65" s="9">
        <v>4513000501</v>
      </c>
      <c r="I65" s="29" t="s">
        <v>176</v>
      </c>
      <c r="J65" s="8">
        <v>1</v>
      </c>
      <c r="K65" s="18"/>
    </row>
    <row r="66" spans="1:11" ht="24" customHeight="1">
      <c r="A66" s="8">
        <v>64</v>
      </c>
      <c r="B66" s="8" t="s">
        <v>177</v>
      </c>
      <c r="C66" s="8" t="s">
        <v>12</v>
      </c>
      <c r="D66" s="8" t="s">
        <v>13</v>
      </c>
      <c r="E66" s="8" t="s">
        <v>178</v>
      </c>
      <c r="F66" s="9" t="s">
        <v>175</v>
      </c>
      <c r="G66" s="8" t="s">
        <v>116</v>
      </c>
      <c r="H66" s="9">
        <v>4513000501</v>
      </c>
      <c r="I66" s="30"/>
      <c r="J66" s="8">
        <v>1</v>
      </c>
      <c r="K66" s="18"/>
    </row>
    <row r="67" spans="1:11" ht="24" customHeight="1">
      <c r="A67" s="8">
        <v>65</v>
      </c>
      <c r="B67" s="8" t="s">
        <v>179</v>
      </c>
      <c r="C67" s="8" t="s">
        <v>12</v>
      </c>
      <c r="D67" s="8" t="s">
        <v>20</v>
      </c>
      <c r="E67" s="8" t="s">
        <v>180</v>
      </c>
      <c r="F67" s="9" t="s">
        <v>175</v>
      </c>
      <c r="G67" s="8" t="s">
        <v>116</v>
      </c>
      <c r="H67" s="9">
        <v>4513000501</v>
      </c>
      <c r="I67" s="31"/>
      <c r="J67" s="8">
        <v>1</v>
      </c>
      <c r="K67" s="18"/>
    </row>
    <row r="68" spans="1:11" ht="24" customHeight="1">
      <c r="A68" s="8">
        <v>66</v>
      </c>
      <c r="B68" s="8" t="s">
        <v>181</v>
      </c>
      <c r="C68" s="8" t="s">
        <v>12</v>
      </c>
      <c r="D68" s="8" t="s">
        <v>20</v>
      </c>
      <c r="E68" s="8" t="s">
        <v>182</v>
      </c>
      <c r="F68" s="9" t="s">
        <v>175</v>
      </c>
      <c r="G68" s="8" t="s">
        <v>72</v>
      </c>
      <c r="H68" s="9">
        <v>4513000502</v>
      </c>
      <c r="I68" s="29">
        <v>135.5</v>
      </c>
      <c r="J68" s="8">
        <v>2</v>
      </c>
      <c r="K68" s="18"/>
    </row>
    <row r="69" spans="1:11" ht="24" customHeight="1">
      <c r="A69" s="8">
        <v>67</v>
      </c>
      <c r="B69" s="8" t="s">
        <v>183</v>
      </c>
      <c r="C69" s="8" t="s">
        <v>12</v>
      </c>
      <c r="D69" s="8" t="s">
        <v>13</v>
      </c>
      <c r="E69" s="8" t="s">
        <v>184</v>
      </c>
      <c r="F69" s="9" t="s">
        <v>175</v>
      </c>
      <c r="G69" s="8" t="s">
        <v>72</v>
      </c>
      <c r="H69" s="9">
        <v>4513000502</v>
      </c>
      <c r="I69" s="30"/>
      <c r="J69" s="8">
        <v>2</v>
      </c>
      <c r="K69" s="18"/>
    </row>
    <row r="70" spans="1:11" ht="24" customHeight="1">
      <c r="A70" s="8">
        <v>68</v>
      </c>
      <c r="B70" s="8" t="s">
        <v>185</v>
      </c>
      <c r="C70" s="8" t="s">
        <v>12</v>
      </c>
      <c r="D70" s="8" t="s">
        <v>20</v>
      </c>
      <c r="E70" s="8" t="s">
        <v>186</v>
      </c>
      <c r="F70" s="9" t="s">
        <v>175</v>
      </c>
      <c r="G70" s="8" t="s">
        <v>72</v>
      </c>
      <c r="H70" s="9">
        <v>4513000502</v>
      </c>
      <c r="I70" s="30"/>
      <c r="J70" s="8">
        <v>2</v>
      </c>
      <c r="K70" s="18"/>
    </row>
    <row r="71" spans="1:11" ht="24" customHeight="1">
      <c r="A71" s="8">
        <v>69</v>
      </c>
      <c r="B71" s="8" t="s">
        <v>187</v>
      </c>
      <c r="C71" s="8" t="s">
        <v>12</v>
      </c>
      <c r="D71" s="8" t="s">
        <v>20</v>
      </c>
      <c r="E71" s="8" t="s">
        <v>188</v>
      </c>
      <c r="F71" s="9" t="s">
        <v>175</v>
      </c>
      <c r="G71" s="8" t="s">
        <v>72</v>
      </c>
      <c r="H71" s="9">
        <v>4513000502</v>
      </c>
      <c r="I71" s="30"/>
      <c r="J71" s="8">
        <v>2</v>
      </c>
      <c r="K71" s="18"/>
    </row>
    <row r="72" spans="1:11" ht="24" customHeight="1">
      <c r="A72" s="8">
        <v>70</v>
      </c>
      <c r="B72" s="8" t="s">
        <v>189</v>
      </c>
      <c r="C72" s="8" t="s">
        <v>12</v>
      </c>
      <c r="D72" s="8" t="s">
        <v>13</v>
      </c>
      <c r="E72" s="8" t="s">
        <v>190</v>
      </c>
      <c r="F72" s="9" t="s">
        <v>175</v>
      </c>
      <c r="G72" s="8" t="s">
        <v>72</v>
      </c>
      <c r="H72" s="9">
        <v>4513000502</v>
      </c>
      <c r="I72" s="30"/>
      <c r="J72" s="8">
        <v>2</v>
      </c>
      <c r="K72" s="18"/>
    </row>
    <row r="73" spans="1:11" ht="24" customHeight="1">
      <c r="A73" s="8">
        <v>71</v>
      </c>
      <c r="B73" s="8" t="s">
        <v>191</v>
      </c>
      <c r="C73" s="8" t="s">
        <v>12</v>
      </c>
      <c r="D73" s="8" t="s">
        <v>20</v>
      </c>
      <c r="E73" s="8" t="s">
        <v>192</v>
      </c>
      <c r="F73" s="9" t="s">
        <v>175</v>
      </c>
      <c r="G73" s="8" t="s">
        <v>72</v>
      </c>
      <c r="H73" s="9">
        <v>4513000502</v>
      </c>
      <c r="I73" s="30"/>
      <c r="J73" s="8">
        <v>2</v>
      </c>
      <c r="K73" s="18"/>
    </row>
    <row r="74" spans="1:11" ht="24" customHeight="1">
      <c r="A74" s="8">
        <v>76</v>
      </c>
      <c r="B74" s="8" t="s">
        <v>193</v>
      </c>
      <c r="C74" s="8" t="s">
        <v>12</v>
      </c>
      <c r="D74" s="8" t="s">
        <v>13</v>
      </c>
      <c r="E74" s="8" t="s">
        <v>194</v>
      </c>
      <c r="F74" s="9" t="s">
        <v>175</v>
      </c>
      <c r="G74" s="8" t="s">
        <v>16</v>
      </c>
      <c r="H74" s="9">
        <v>4513000504</v>
      </c>
      <c r="I74" s="29" t="s">
        <v>195</v>
      </c>
      <c r="J74" s="8">
        <v>1</v>
      </c>
      <c r="K74" s="18"/>
    </row>
    <row r="75" spans="1:11" ht="24" customHeight="1">
      <c r="A75" s="8">
        <v>77</v>
      </c>
      <c r="B75" s="8" t="s">
        <v>196</v>
      </c>
      <c r="C75" s="8" t="s">
        <v>12</v>
      </c>
      <c r="D75" s="8" t="s">
        <v>20</v>
      </c>
      <c r="E75" s="8" t="s">
        <v>197</v>
      </c>
      <c r="F75" s="9" t="s">
        <v>175</v>
      </c>
      <c r="G75" s="8" t="s">
        <v>16</v>
      </c>
      <c r="H75" s="9">
        <v>4513000504</v>
      </c>
      <c r="I75" s="31"/>
      <c r="J75" s="8">
        <v>1</v>
      </c>
      <c r="K75" s="18"/>
    </row>
    <row r="76" spans="1:11" ht="24" customHeight="1">
      <c r="A76" s="8">
        <v>78</v>
      </c>
      <c r="B76" s="8" t="s">
        <v>198</v>
      </c>
      <c r="C76" s="8" t="s">
        <v>12</v>
      </c>
      <c r="D76" s="8" t="s">
        <v>13</v>
      </c>
      <c r="E76" s="8" t="s">
        <v>199</v>
      </c>
      <c r="F76" s="9" t="s">
        <v>175</v>
      </c>
      <c r="G76" s="8" t="s">
        <v>35</v>
      </c>
      <c r="H76" s="9">
        <v>4513000505</v>
      </c>
      <c r="I76" s="29">
        <v>126.5</v>
      </c>
      <c r="J76" s="8">
        <v>1</v>
      </c>
      <c r="K76" s="18"/>
    </row>
    <row r="77" spans="1:11" ht="24" customHeight="1">
      <c r="A77" s="8">
        <v>79</v>
      </c>
      <c r="B77" s="8" t="s">
        <v>200</v>
      </c>
      <c r="C77" s="8" t="s">
        <v>12</v>
      </c>
      <c r="D77" s="8" t="s">
        <v>13</v>
      </c>
      <c r="E77" s="8" t="s">
        <v>201</v>
      </c>
      <c r="F77" s="9" t="s">
        <v>175</v>
      </c>
      <c r="G77" s="8" t="s">
        <v>35</v>
      </c>
      <c r="H77" s="9">
        <v>4513000505</v>
      </c>
      <c r="I77" s="30"/>
      <c r="J77" s="8">
        <v>1</v>
      </c>
      <c r="K77" s="18"/>
    </row>
    <row r="78" spans="1:11" ht="24" customHeight="1">
      <c r="A78" s="8">
        <v>80</v>
      </c>
      <c r="B78" s="8" t="s">
        <v>202</v>
      </c>
      <c r="C78" s="8" t="s">
        <v>12</v>
      </c>
      <c r="D78" s="8" t="s">
        <v>20</v>
      </c>
      <c r="E78" s="8" t="s">
        <v>203</v>
      </c>
      <c r="F78" s="9" t="s">
        <v>175</v>
      </c>
      <c r="G78" s="8" t="s">
        <v>35</v>
      </c>
      <c r="H78" s="9">
        <v>4513000505</v>
      </c>
      <c r="I78" s="30"/>
      <c r="J78" s="8">
        <v>1</v>
      </c>
      <c r="K78" s="18"/>
    </row>
    <row r="79" spans="1:11" ht="24" customHeight="1">
      <c r="A79" s="8">
        <v>82</v>
      </c>
      <c r="B79" s="8" t="s">
        <v>204</v>
      </c>
      <c r="C79" s="8" t="s">
        <v>12</v>
      </c>
      <c r="D79" s="8" t="s">
        <v>20</v>
      </c>
      <c r="E79" s="8" t="s">
        <v>205</v>
      </c>
      <c r="F79" s="9" t="s">
        <v>175</v>
      </c>
      <c r="G79" s="9" t="s">
        <v>206</v>
      </c>
      <c r="H79" s="9">
        <v>4513000506</v>
      </c>
      <c r="I79" s="8" t="s">
        <v>207</v>
      </c>
      <c r="J79" s="8">
        <v>1</v>
      </c>
      <c r="K79" s="18"/>
    </row>
    <row r="80" spans="1:11" ht="24" customHeight="1">
      <c r="A80" s="8">
        <v>83</v>
      </c>
      <c r="B80" s="8" t="s">
        <v>208</v>
      </c>
      <c r="C80" s="8" t="s">
        <v>12</v>
      </c>
      <c r="D80" s="8" t="s">
        <v>20</v>
      </c>
      <c r="E80" s="8" t="s">
        <v>209</v>
      </c>
      <c r="F80" s="9" t="s">
        <v>210</v>
      </c>
      <c r="G80" s="9" t="s">
        <v>211</v>
      </c>
      <c r="H80" s="8">
        <v>4513000601</v>
      </c>
      <c r="I80" s="29" t="s">
        <v>212</v>
      </c>
      <c r="J80" s="38">
        <v>1</v>
      </c>
      <c r="K80" s="18"/>
    </row>
    <row r="81" spans="1:11" ht="24" customHeight="1">
      <c r="A81" s="8">
        <v>84</v>
      </c>
      <c r="B81" s="8" t="s">
        <v>213</v>
      </c>
      <c r="C81" s="8" t="s">
        <v>12</v>
      </c>
      <c r="D81" s="8" t="s">
        <v>20</v>
      </c>
      <c r="E81" s="8" t="s">
        <v>214</v>
      </c>
      <c r="F81" s="9" t="s">
        <v>210</v>
      </c>
      <c r="G81" s="9" t="s">
        <v>211</v>
      </c>
      <c r="H81" s="8">
        <v>4513000601</v>
      </c>
      <c r="I81" s="30"/>
      <c r="J81" s="38"/>
      <c r="K81" s="18"/>
    </row>
    <row r="82" spans="1:11" ht="24" customHeight="1">
      <c r="A82" s="8">
        <v>85</v>
      </c>
      <c r="B82" s="8" t="s">
        <v>215</v>
      </c>
      <c r="C82" s="8" t="s">
        <v>12</v>
      </c>
      <c r="D82" s="8" t="s">
        <v>20</v>
      </c>
      <c r="E82" s="8" t="s">
        <v>216</v>
      </c>
      <c r="F82" s="9" t="s">
        <v>210</v>
      </c>
      <c r="G82" s="9" t="s">
        <v>211</v>
      </c>
      <c r="H82" s="8">
        <v>4513000601</v>
      </c>
      <c r="I82" s="31"/>
      <c r="J82" s="38"/>
      <c r="K82" s="18"/>
    </row>
    <row r="83" spans="1:11" ht="24" customHeight="1">
      <c r="A83" s="8">
        <v>86</v>
      </c>
      <c r="B83" s="8" t="s">
        <v>217</v>
      </c>
      <c r="C83" s="8" t="s">
        <v>12</v>
      </c>
      <c r="D83" s="8" t="s">
        <v>20</v>
      </c>
      <c r="E83" s="8" t="s">
        <v>218</v>
      </c>
      <c r="F83" s="9" t="s">
        <v>210</v>
      </c>
      <c r="G83" s="9" t="s">
        <v>219</v>
      </c>
      <c r="H83" s="8">
        <v>4513000602</v>
      </c>
      <c r="I83" s="29" t="s">
        <v>220</v>
      </c>
      <c r="J83" s="38">
        <v>1</v>
      </c>
      <c r="K83" s="18"/>
    </row>
    <row r="84" spans="1:11" ht="24" customHeight="1">
      <c r="A84" s="8">
        <v>87</v>
      </c>
      <c r="B84" s="8" t="s">
        <v>221</v>
      </c>
      <c r="C84" s="8" t="s">
        <v>12</v>
      </c>
      <c r="D84" s="8" t="s">
        <v>20</v>
      </c>
      <c r="E84" s="8" t="s">
        <v>222</v>
      </c>
      <c r="F84" s="9" t="s">
        <v>210</v>
      </c>
      <c r="G84" s="9" t="s">
        <v>219</v>
      </c>
      <c r="H84" s="8">
        <v>4513000602</v>
      </c>
      <c r="I84" s="30"/>
      <c r="J84" s="38"/>
      <c r="K84" s="18"/>
    </row>
    <row r="85" spans="1:11" ht="24" customHeight="1">
      <c r="A85" s="8">
        <v>88</v>
      </c>
      <c r="B85" s="8" t="s">
        <v>223</v>
      </c>
      <c r="C85" s="8" t="s">
        <v>12</v>
      </c>
      <c r="D85" s="8" t="s">
        <v>20</v>
      </c>
      <c r="E85" s="8" t="s">
        <v>224</v>
      </c>
      <c r="F85" s="9" t="s">
        <v>210</v>
      </c>
      <c r="G85" s="9" t="s">
        <v>219</v>
      </c>
      <c r="H85" s="8">
        <v>4513000602</v>
      </c>
      <c r="I85" s="31"/>
      <c r="J85" s="38"/>
      <c r="K85" s="18"/>
    </row>
    <row r="86" spans="1:11" ht="24" customHeight="1">
      <c r="A86" s="8">
        <v>89</v>
      </c>
      <c r="B86" s="8" t="s">
        <v>225</v>
      </c>
      <c r="C86" s="8" t="s">
        <v>12</v>
      </c>
      <c r="D86" s="8" t="s">
        <v>13</v>
      </c>
      <c r="E86" s="8" t="s">
        <v>226</v>
      </c>
      <c r="F86" s="9" t="s">
        <v>210</v>
      </c>
      <c r="G86" s="9" t="s">
        <v>227</v>
      </c>
      <c r="H86" s="8">
        <v>4513000603</v>
      </c>
      <c r="I86" s="29" t="s">
        <v>228</v>
      </c>
      <c r="J86" s="38">
        <v>1</v>
      </c>
      <c r="K86" s="18"/>
    </row>
    <row r="87" spans="1:11" ht="24" customHeight="1">
      <c r="A87" s="8">
        <v>90</v>
      </c>
      <c r="B87" s="8" t="s">
        <v>229</v>
      </c>
      <c r="C87" s="8" t="s">
        <v>12</v>
      </c>
      <c r="D87" s="8" t="s">
        <v>66</v>
      </c>
      <c r="E87" s="8" t="s">
        <v>230</v>
      </c>
      <c r="F87" s="9" t="s">
        <v>210</v>
      </c>
      <c r="G87" s="9" t="s">
        <v>227</v>
      </c>
      <c r="H87" s="8">
        <v>4513000603</v>
      </c>
      <c r="I87" s="31"/>
      <c r="J87" s="38"/>
      <c r="K87" s="18"/>
    </row>
    <row r="88" spans="1:11" ht="24" customHeight="1">
      <c r="A88" s="8">
        <v>91</v>
      </c>
      <c r="B88" s="8" t="s">
        <v>231</v>
      </c>
      <c r="C88" s="8" t="s">
        <v>12</v>
      </c>
      <c r="D88" s="8" t="s">
        <v>13</v>
      </c>
      <c r="E88" s="8" t="s">
        <v>232</v>
      </c>
      <c r="F88" s="9" t="s">
        <v>210</v>
      </c>
      <c r="G88" s="9" t="s">
        <v>233</v>
      </c>
      <c r="H88" s="8">
        <v>4513000604</v>
      </c>
      <c r="I88" s="29" t="s">
        <v>60</v>
      </c>
      <c r="J88" s="38">
        <v>1</v>
      </c>
      <c r="K88" s="18"/>
    </row>
    <row r="89" spans="1:11" ht="24" customHeight="1">
      <c r="A89" s="8">
        <v>92</v>
      </c>
      <c r="B89" s="8" t="s">
        <v>234</v>
      </c>
      <c r="C89" s="8" t="s">
        <v>12</v>
      </c>
      <c r="D89" s="8" t="s">
        <v>20</v>
      </c>
      <c r="E89" s="8" t="s">
        <v>235</v>
      </c>
      <c r="F89" s="9" t="s">
        <v>210</v>
      </c>
      <c r="G89" s="9" t="s">
        <v>233</v>
      </c>
      <c r="H89" s="8">
        <v>4513000604</v>
      </c>
      <c r="I89" s="30"/>
      <c r="J89" s="38"/>
      <c r="K89" s="18"/>
    </row>
    <row r="90" spans="1:11" ht="24" customHeight="1">
      <c r="A90" s="8">
        <v>93</v>
      </c>
      <c r="B90" s="8" t="s">
        <v>236</v>
      </c>
      <c r="C90" s="8" t="s">
        <v>12</v>
      </c>
      <c r="D90" s="8" t="s">
        <v>20</v>
      </c>
      <c r="E90" s="8" t="s">
        <v>237</v>
      </c>
      <c r="F90" s="9" t="s">
        <v>210</v>
      </c>
      <c r="G90" s="9" t="s">
        <v>233</v>
      </c>
      <c r="H90" s="8">
        <v>4513000604</v>
      </c>
      <c r="I90" s="31"/>
      <c r="J90" s="38"/>
      <c r="K90" s="18"/>
    </row>
    <row r="91" spans="1:11" ht="24" customHeight="1">
      <c r="A91" s="8">
        <v>94</v>
      </c>
      <c r="B91" s="8" t="s">
        <v>238</v>
      </c>
      <c r="C91" s="8" t="s">
        <v>12</v>
      </c>
      <c r="D91" s="8" t="s">
        <v>20</v>
      </c>
      <c r="E91" s="8" t="s">
        <v>239</v>
      </c>
      <c r="F91" s="9" t="s">
        <v>210</v>
      </c>
      <c r="G91" s="9" t="s">
        <v>240</v>
      </c>
      <c r="H91" s="8">
        <v>4513000605</v>
      </c>
      <c r="I91" s="29" t="s">
        <v>241</v>
      </c>
      <c r="J91" s="38">
        <v>1</v>
      </c>
      <c r="K91" s="18"/>
    </row>
    <row r="92" spans="1:11" ht="24" customHeight="1">
      <c r="A92" s="8">
        <v>95</v>
      </c>
      <c r="B92" s="8" t="s">
        <v>242</v>
      </c>
      <c r="C92" s="8" t="s">
        <v>12</v>
      </c>
      <c r="D92" s="8" t="s">
        <v>20</v>
      </c>
      <c r="E92" s="8" t="s">
        <v>243</v>
      </c>
      <c r="F92" s="9" t="s">
        <v>210</v>
      </c>
      <c r="G92" s="9" t="s">
        <v>240</v>
      </c>
      <c r="H92" s="8">
        <v>4513000605</v>
      </c>
      <c r="I92" s="30"/>
      <c r="J92" s="38"/>
      <c r="K92" s="18"/>
    </row>
    <row r="93" spans="1:11" ht="24" customHeight="1">
      <c r="A93" s="8">
        <v>96</v>
      </c>
      <c r="B93" s="8" t="s">
        <v>244</v>
      </c>
      <c r="C93" s="8" t="s">
        <v>12</v>
      </c>
      <c r="D93" s="8" t="s">
        <v>20</v>
      </c>
      <c r="E93" s="8" t="s">
        <v>245</v>
      </c>
      <c r="F93" s="9" t="s">
        <v>210</v>
      </c>
      <c r="G93" s="9" t="s">
        <v>240</v>
      </c>
      <c r="H93" s="9">
        <v>4513000605</v>
      </c>
      <c r="I93" s="31"/>
      <c r="J93" s="38"/>
      <c r="K93" s="18"/>
    </row>
    <row r="94" spans="1:11" ht="24" customHeight="1">
      <c r="A94" s="8">
        <v>97</v>
      </c>
      <c r="B94" s="8" t="s">
        <v>246</v>
      </c>
      <c r="C94" s="8" t="s">
        <v>12</v>
      </c>
      <c r="D94" s="8" t="s">
        <v>20</v>
      </c>
      <c r="E94" s="8" t="s">
        <v>247</v>
      </c>
      <c r="F94" s="9" t="s">
        <v>210</v>
      </c>
      <c r="G94" s="9" t="s">
        <v>248</v>
      </c>
      <c r="H94" s="9">
        <v>4513000606</v>
      </c>
      <c r="I94" s="29" t="s">
        <v>249</v>
      </c>
      <c r="J94" s="38">
        <v>2</v>
      </c>
      <c r="K94" s="18"/>
    </row>
    <row r="95" spans="1:11" ht="24" customHeight="1">
      <c r="A95" s="8">
        <v>98</v>
      </c>
      <c r="B95" s="8" t="s">
        <v>250</v>
      </c>
      <c r="C95" s="8" t="s">
        <v>12</v>
      </c>
      <c r="D95" s="8" t="s">
        <v>20</v>
      </c>
      <c r="E95" s="8" t="s">
        <v>251</v>
      </c>
      <c r="F95" s="9" t="s">
        <v>210</v>
      </c>
      <c r="G95" s="9" t="s">
        <v>248</v>
      </c>
      <c r="H95" s="9">
        <v>4513000606</v>
      </c>
      <c r="I95" s="30"/>
      <c r="J95" s="38"/>
      <c r="K95" s="18"/>
    </row>
    <row r="96" spans="1:11" ht="24" customHeight="1">
      <c r="A96" s="8">
        <v>99</v>
      </c>
      <c r="B96" s="8" t="s">
        <v>252</v>
      </c>
      <c r="C96" s="8" t="s">
        <v>12</v>
      </c>
      <c r="D96" s="8" t="s">
        <v>20</v>
      </c>
      <c r="E96" s="8" t="s">
        <v>253</v>
      </c>
      <c r="F96" s="9" t="s">
        <v>210</v>
      </c>
      <c r="G96" s="9" t="s">
        <v>248</v>
      </c>
      <c r="H96" s="9">
        <v>4513000606</v>
      </c>
      <c r="I96" s="31"/>
      <c r="J96" s="38"/>
      <c r="K96" s="18"/>
    </row>
    <row r="97" spans="1:11" ht="24" customHeight="1">
      <c r="A97" s="8">
        <v>100</v>
      </c>
      <c r="B97" s="8" t="s">
        <v>254</v>
      </c>
      <c r="C97" s="8" t="s">
        <v>12</v>
      </c>
      <c r="D97" s="8" t="s">
        <v>13</v>
      </c>
      <c r="E97" s="8" t="s">
        <v>255</v>
      </c>
      <c r="F97" s="9" t="s">
        <v>210</v>
      </c>
      <c r="G97" s="9" t="s">
        <v>256</v>
      </c>
      <c r="H97" s="9">
        <v>4513000607</v>
      </c>
      <c r="I97" s="29" t="s">
        <v>257</v>
      </c>
      <c r="J97" s="38">
        <v>1</v>
      </c>
      <c r="K97" s="18"/>
    </row>
    <row r="98" spans="1:11" ht="24" customHeight="1">
      <c r="A98" s="8">
        <v>101</v>
      </c>
      <c r="B98" s="8" t="s">
        <v>258</v>
      </c>
      <c r="C98" s="8" t="s">
        <v>12</v>
      </c>
      <c r="D98" s="8" t="s">
        <v>20</v>
      </c>
      <c r="E98" s="8" t="s">
        <v>259</v>
      </c>
      <c r="F98" s="9" t="s">
        <v>210</v>
      </c>
      <c r="G98" s="9" t="s">
        <v>256</v>
      </c>
      <c r="H98" s="9">
        <v>4513000607</v>
      </c>
      <c r="I98" s="31"/>
      <c r="J98" s="38"/>
      <c r="K98" s="18"/>
    </row>
    <row r="99" spans="1:11" ht="24" customHeight="1">
      <c r="A99" s="8">
        <v>102</v>
      </c>
      <c r="B99" s="8" t="s">
        <v>260</v>
      </c>
      <c r="C99" s="8" t="s">
        <v>30</v>
      </c>
      <c r="D99" s="8" t="s">
        <v>20</v>
      </c>
      <c r="E99" s="8" t="s">
        <v>261</v>
      </c>
      <c r="F99" s="9" t="s">
        <v>210</v>
      </c>
      <c r="G99" s="9" t="s">
        <v>262</v>
      </c>
      <c r="H99" s="9">
        <v>4513000608</v>
      </c>
      <c r="I99" s="29" t="s">
        <v>263</v>
      </c>
      <c r="J99" s="38">
        <v>1</v>
      </c>
      <c r="K99" s="18"/>
    </row>
    <row r="100" spans="1:11" ht="24" customHeight="1">
      <c r="A100" s="8">
        <v>103</v>
      </c>
      <c r="B100" s="8" t="s">
        <v>264</v>
      </c>
      <c r="C100" s="8" t="s">
        <v>30</v>
      </c>
      <c r="D100" s="8" t="s">
        <v>20</v>
      </c>
      <c r="E100" s="8" t="s">
        <v>265</v>
      </c>
      <c r="F100" s="9" t="s">
        <v>210</v>
      </c>
      <c r="G100" s="9" t="s">
        <v>262</v>
      </c>
      <c r="H100" s="9">
        <v>4513000608</v>
      </c>
      <c r="I100" s="30"/>
      <c r="J100" s="38"/>
      <c r="K100" s="18"/>
    </row>
    <row r="101" spans="1:11" ht="24" customHeight="1">
      <c r="A101" s="8">
        <v>104</v>
      </c>
      <c r="B101" s="8" t="s">
        <v>266</v>
      </c>
      <c r="C101" s="8" t="s">
        <v>30</v>
      </c>
      <c r="D101" s="8" t="s">
        <v>20</v>
      </c>
      <c r="E101" s="8" t="s">
        <v>267</v>
      </c>
      <c r="F101" s="9" t="s">
        <v>210</v>
      </c>
      <c r="G101" s="9" t="s">
        <v>262</v>
      </c>
      <c r="H101" s="9">
        <v>4513000608</v>
      </c>
      <c r="I101" s="31"/>
      <c r="J101" s="38"/>
      <c r="K101" s="18"/>
    </row>
    <row r="102" spans="1:11" ht="24" customHeight="1">
      <c r="A102" s="8">
        <v>105</v>
      </c>
      <c r="B102" s="8" t="s">
        <v>268</v>
      </c>
      <c r="C102" s="8" t="s">
        <v>12</v>
      </c>
      <c r="D102" s="8" t="s">
        <v>13</v>
      </c>
      <c r="E102" s="8" t="s">
        <v>269</v>
      </c>
      <c r="F102" s="9" t="s">
        <v>210</v>
      </c>
      <c r="G102" s="9" t="s">
        <v>270</v>
      </c>
      <c r="H102" s="9">
        <v>4513000610</v>
      </c>
      <c r="I102" s="8" t="s">
        <v>271</v>
      </c>
      <c r="J102" s="8">
        <v>1</v>
      </c>
      <c r="K102" s="18"/>
    </row>
    <row r="103" spans="1:11" ht="24" customHeight="1">
      <c r="A103" s="8">
        <v>106</v>
      </c>
      <c r="B103" s="8" t="s">
        <v>272</v>
      </c>
      <c r="C103" s="8" t="s">
        <v>12</v>
      </c>
      <c r="D103" s="8" t="s">
        <v>20</v>
      </c>
      <c r="E103" s="8" t="s">
        <v>273</v>
      </c>
      <c r="F103" s="9" t="s">
        <v>210</v>
      </c>
      <c r="G103" s="9" t="s">
        <v>274</v>
      </c>
      <c r="H103" s="9">
        <v>4513000611</v>
      </c>
      <c r="I103" s="29" t="s">
        <v>275</v>
      </c>
      <c r="J103" s="38">
        <v>1</v>
      </c>
      <c r="K103" s="18"/>
    </row>
    <row r="104" spans="1:11" ht="24" customHeight="1">
      <c r="A104" s="8">
        <v>107</v>
      </c>
      <c r="B104" s="8" t="s">
        <v>276</v>
      </c>
      <c r="C104" s="8" t="s">
        <v>12</v>
      </c>
      <c r="D104" s="8" t="s">
        <v>20</v>
      </c>
      <c r="E104" s="8" t="s">
        <v>277</v>
      </c>
      <c r="F104" s="9" t="s">
        <v>210</v>
      </c>
      <c r="G104" s="9" t="s">
        <v>274</v>
      </c>
      <c r="H104" s="9">
        <v>4513000611</v>
      </c>
      <c r="I104" s="31"/>
      <c r="J104" s="38"/>
      <c r="K104" s="18"/>
    </row>
    <row r="105" spans="1:11" ht="24" customHeight="1">
      <c r="A105" s="8">
        <v>108</v>
      </c>
      <c r="B105" s="24" t="s">
        <v>278</v>
      </c>
      <c r="C105" s="8" t="s">
        <v>30</v>
      </c>
      <c r="D105" s="8" t="s">
        <v>20</v>
      </c>
      <c r="E105" s="24" t="s">
        <v>279</v>
      </c>
      <c r="F105" s="25" t="s">
        <v>280</v>
      </c>
      <c r="G105" s="25" t="s">
        <v>281</v>
      </c>
      <c r="H105" s="8">
        <v>4513000701</v>
      </c>
      <c r="I105" s="39">
        <v>128.5</v>
      </c>
      <c r="J105" s="8">
        <v>1</v>
      </c>
      <c r="K105" s="18"/>
    </row>
    <row r="106" spans="1:11" ht="24" customHeight="1">
      <c r="A106" s="8">
        <v>109</v>
      </c>
      <c r="B106" s="26" t="s">
        <v>282</v>
      </c>
      <c r="C106" s="8" t="s">
        <v>12</v>
      </c>
      <c r="D106" s="8" t="s">
        <v>66</v>
      </c>
      <c r="E106" s="26" t="s">
        <v>283</v>
      </c>
      <c r="F106" s="27" t="s">
        <v>280</v>
      </c>
      <c r="G106" s="27" t="s">
        <v>281</v>
      </c>
      <c r="H106" s="8">
        <v>4513000701</v>
      </c>
      <c r="I106" s="40"/>
      <c r="J106" s="8">
        <v>1</v>
      </c>
      <c r="K106" s="18"/>
    </row>
    <row r="107" spans="1:11" ht="24" customHeight="1">
      <c r="A107" s="8">
        <v>110</v>
      </c>
      <c r="B107" s="26" t="s">
        <v>284</v>
      </c>
      <c r="C107" s="8" t="s">
        <v>30</v>
      </c>
      <c r="D107" s="8" t="s">
        <v>13</v>
      </c>
      <c r="E107" s="26" t="s">
        <v>285</v>
      </c>
      <c r="F107" s="27" t="s">
        <v>280</v>
      </c>
      <c r="G107" s="27" t="s">
        <v>286</v>
      </c>
      <c r="H107" s="8">
        <v>4513000706</v>
      </c>
      <c r="I107" s="41">
        <v>117</v>
      </c>
      <c r="J107" s="8">
        <v>1</v>
      </c>
      <c r="K107" s="18"/>
    </row>
    <row r="108" spans="1:11" ht="24" customHeight="1">
      <c r="A108" s="8">
        <v>111</v>
      </c>
      <c r="B108" s="26" t="s">
        <v>287</v>
      </c>
      <c r="C108" s="8" t="s">
        <v>12</v>
      </c>
      <c r="D108" s="8" t="s">
        <v>20</v>
      </c>
      <c r="E108" s="26" t="s">
        <v>288</v>
      </c>
      <c r="F108" s="27" t="s">
        <v>280</v>
      </c>
      <c r="G108" s="27" t="s">
        <v>286</v>
      </c>
      <c r="H108" s="8">
        <v>4513000706</v>
      </c>
      <c r="I108" s="42"/>
      <c r="J108" s="8">
        <v>1</v>
      </c>
      <c r="K108" s="18"/>
    </row>
    <row r="109" spans="1:11" ht="24" customHeight="1">
      <c r="A109" s="8">
        <v>112</v>
      </c>
      <c r="B109" s="26" t="s">
        <v>289</v>
      </c>
      <c r="C109" s="8" t="s">
        <v>30</v>
      </c>
      <c r="D109" s="8" t="s">
        <v>20</v>
      </c>
      <c r="E109" s="26" t="s">
        <v>290</v>
      </c>
      <c r="F109" s="27" t="s">
        <v>280</v>
      </c>
      <c r="G109" s="27" t="s">
        <v>286</v>
      </c>
      <c r="H109" s="8">
        <v>4513000706</v>
      </c>
      <c r="I109" s="43"/>
      <c r="J109" s="8">
        <v>1</v>
      </c>
      <c r="K109" s="18"/>
    </row>
    <row r="110" spans="1:11" ht="24" customHeight="1">
      <c r="A110" s="8">
        <v>113</v>
      </c>
      <c r="B110" s="26" t="s">
        <v>291</v>
      </c>
      <c r="C110" s="8" t="s">
        <v>12</v>
      </c>
      <c r="D110" s="8" t="s">
        <v>20</v>
      </c>
      <c r="E110" s="26" t="s">
        <v>292</v>
      </c>
      <c r="F110" s="27" t="s">
        <v>280</v>
      </c>
      <c r="G110" s="27" t="s">
        <v>293</v>
      </c>
      <c r="H110" s="8">
        <v>4513000708</v>
      </c>
      <c r="I110" s="41">
        <v>121</v>
      </c>
      <c r="J110" s="8">
        <v>1</v>
      </c>
      <c r="K110" s="18"/>
    </row>
    <row r="111" spans="1:11" ht="24" customHeight="1">
      <c r="A111" s="8">
        <v>114</v>
      </c>
      <c r="B111" s="26" t="s">
        <v>294</v>
      </c>
      <c r="C111" s="8" t="s">
        <v>12</v>
      </c>
      <c r="D111" s="8" t="s">
        <v>13</v>
      </c>
      <c r="E111" s="26" t="s">
        <v>295</v>
      </c>
      <c r="F111" s="27" t="s">
        <v>280</v>
      </c>
      <c r="G111" s="27" t="s">
        <v>293</v>
      </c>
      <c r="H111" s="8">
        <v>4513000708</v>
      </c>
      <c r="I111" s="42"/>
      <c r="J111" s="8">
        <v>1</v>
      </c>
      <c r="K111" s="18"/>
    </row>
    <row r="112" spans="1:11" ht="24" customHeight="1">
      <c r="A112" s="8">
        <v>115</v>
      </c>
      <c r="B112" s="26" t="s">
        <v>296</v>
      </c>
      <c r="C112" s="8" t="s">
        <v>12</v>
      </c>
      <c r="D112" s="8" t="s">
        <v>297</v>
      </c>
      <c r="E112" s="26" t="s">
        <v>298</v>
      </c>
      <c r="F112" s="27" t="s">
        <v>280</v>
      </c>
      <c r="G112" s="27" t="s">
        <v>293</v>
      </c>
      <c r="H112" s="8">
        <v>4513000708</v>
      </c>
      <c r="I112" s="43"/>
      <c r="J112" s="8">
        <v>1</v>
      </c>
      <c r="K112" s="18"/>
    </row>
  </sheetData>
  <mergeCells count="42">
    <mergeCell ref="I105:I106"/>
    <mergeCell ref="I107:I109"/>
    <mergeCell ref="I110:I112"/>
    <mergeCell ref="J80:J82"/>
    <mergeCell ref="J83:J85"/>
    <mergeCell ref="J86:J87"/>
    <mergeCell ref="J88:J90"/>
    <mergeCell ref="J91:J93"/>
    <mergeCell ref="J94:J96"/>
    <mergeCell ref="J97:J98"/>
    <mergeCell ref="J103:J104"/>
    <mergeCell ref="I91:I93"/>
    <mergeCell ref="I94:I96"/>
    <mergeCell ref="I97:I98"/>
    <mergeCell ref="I99:I101"/>
    <mergeCell ref="I103:I104"/>
    <mergeCell ref="I74:I75"/>
    <mergeCell ref="I76:I78"/>
    <mergeCell ref="I80:I82"/>
    <mergeCell ref="I83:I85"/>
    <mergeCell ref="I86:I87"/>
    <mergeCell ref="J99:J101"/>
    <mergeCell ref="I40:I42"/>
    <mergeCell ref="I43:I45"/>
    <mergeCell ref="I46:I49"/>
    <mergeCell ref="I51:I53"/>
    <mergeCell ref="I54:I55"/>
    <mergeCell ref="I88:I90"/>
    <mergeCell ref="I58:I60"/>
    <mergeCell ref="I62:I63"/>
    <mergeCell ref="I65:I67"/>
    <mergeCell ref="I68:I73"/>
    <mergeCell ref="I16:I20"/>
    <mergeCell ref="A1:J1"/>
    <mergeCell ref="I3:I8"/>
    <mergeCell ref="I9:I12"/>
    <mergeCell ref="I14:I15"/>
    <mergeCell ref="I56:I57"/>
    <mergeCell ref="I21:I28"/>
    <mergeCell ref="I29:I34"/>
    <mergeCell ref="I35:I37"/>
    <mergeCell ref="I38:I39"/>
  </mergeCells>
  <phoneticPr fontId="11" type="noConversion"/>
  <dataValidations count="1">
    <dataValidation allowBlank="1" sqref="H38:H39 H46:H50"/>
  </dataValidations>
  <pageMargins left="0.75" right="0.75" top="1" bottom="1" header="0.51180555555555596" footer="0.51180555555555596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59"/>
  <sheetViews>
    <sheetView workbookViewId="0">
      <pane ySplit="2" topLeftCell="A216" activePane="bottomLeft" state="frozen"/>
      <selection pane="bottomLeft" activeCell="A127" sqref="A127:IV127"/>
    </sheetView>
  </sheetViews>
  <sheetFormatPr defaultRowHeight="12"/>
  <cols>
    <col min="1" max="1" width="4.75" style="2" customWidth="1"/>
    <col min="2" max="2" width="9" style="2" customWidth="1"/>
    <col min="3" max="3" width="6.25" style="2" customWidth="1"/>
    <col min="4" max="4" width="6.875" style="2" customWidth="1"/>
    <col min="5" max="5" width="13.25" style="2" customWidth="1"/>
    <col min="6" max="6" width="33.5" style="3" customWidth="1"/>
    <col min="7" max="7" width="15.375" style="4" customWidth="1"/>
    <col min="8" max="8" width="14.5" style="3" customWidth="1"/>
    <col min="9" max="9" width="18.25" style="2" customWidth="1"/>
    <col min="10" max="16384" width="9" style="5"/>
  </cols>
  <sheetData>
    <row r="1" spans="1:10" ht="22.5">
      <c r="A1" s="32" t="s">
        <v>299</v>
      </c>
      <c r="B1" s="32"/>
      <c r="C1" s="32"/>
      <c r="D1" s="32"/>
      <c r="E1" s="32"/>
      <c r="F1" s="33"/>
      <c r="G1" s="34"/>
      <c r="H1" s="33"/>
      <c r="I1" s="32"/>
    </row>
    <row r="2" spans="1:10" s="1" customFormat="1" ht="2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10" t="s">
        <v>9</v>
      </c>
      <c r="J2" s="7" t="s">
        <v>10</v>
      </c>
    </row>
    <row r="3" spans="1:10" ht="24" customHeight="1">
      <c r="A3" s="8">
        <v>1</v>
      </c>
      <c r="B3" s="9" t="s">
        <v>300</v>
      </c>
      <c r="C3" s="9" t="s">
        <v>12</v>
      </c>
      <c r="D3" s="9" t="s">
        <v>20</v>
      </c>
      <c r="E3" s="9" t="s">
        <v>301</v>
      </c>
      <c r="F3" s="9" t="s">
        <v>302</v>
      </c>
      <c r="G3" s="9" t="s">
        <v>303</v>
      </c>
      <c r="H3" s="9">
        <v>4513020001</v>
      </c>
      <c r="I3" s="44">
        <v>124</v>
      </c>
      <c r="J3" s="47">
        <v>3</v>
      </c>
    </row>
    <row r="4" spans="1:10" ht="24" customHeight="1">
      <c r="A4" s="8">
        <v>2</v>
      </c>
      <c r="B4" s="9" t="s">
        <v>304</v>
      </c>
      <c r="C4" s="9" t="s">
        <v>12</v>
      </c>
      <c r="D4" s="9" t="s">
        <v>13</v>
      </c>
      <c r="E4" s="9" t="s">
        <v>305</v>
      </c>
      <c r="F4" s="9" t="s">
        <v>302</v>
      </c>
      <c r="G4" s="9" t="s">
        <v>303</v>
      </c>
      <c r="H4" s="9">
        <v>4513020001</v>
      </c>
      <c r="I4" s="45"/>
      <c r="J4" s="49"/>
    </row>
    <row r="5" spans="1:10" ht="24" customHeight="1">
      <c r="A5" s="8">
        <v>3</v>
      </c>
      <c r="B5" s="9" t="s">
        <v>306</v>
      </c>
      <c r="C5" s="9" t="s">
        <v>12</v>
      </c>
      <c r="D5" s="9" t="s">
        <v>20</v>
      </c>
      <c r="E5" s="9" t="s">
        <v>307</v>
      </c>
      <c r="F5" s="9" t="s">
        <v>302</v>
      </c>
      <c r="G5" s="9" t="s">
        <v>303</v>
      </c>
      <c r="H5" s="9">
        <v>4513020001</v>
      </c>
      <c r="I5" s="45"/>
      <c r="J5" s="49"/>
    </row>
    <row r="6" spans="1:10" ht="24" customHeight="1">
      <c r="A6" s="8">
        <v>4</v>
      </c>
      <c r="B6" s="9" t="s">
        <v>308</v>
      </c>
      <c r="C6" s="9" t="s">
        <v>12</v>
      </c>
      <c r="D6" s="9" t="s">
        <v>20</v>
      </c>
      <c r="E6" s="9" t="s">
        <v>309</v>
      </c>
      <c r="F6" s="9" t="s">
        <v>302</v>
      </c>
      <c r="G6" s="9" t="s">
        <v>303</v>
      </c>
      <c r="H6" s="9">
        <v>4513020001</v>
      </c>
      <c r="I6" s="45"/>
      <c r="J6" s="49"/>
    </row>
    <row r="7" spans="1:10" ht="24" customHeight="1">
      <c r="A7" s="8">
        <v>5</v>
      </c>
      <c r="B7" s="9" t="s">
        <v>310</v>
      </c>
      <c r="C7" s="9" t="s">
        <v>12</v>
      </c>
      <c r="D7" s="9" t="s">
        <v>20</v>
      </c>
      <c r="E7" s="9" t="s">
        <v>311</v>
      </c>
      <c r="F7" s="9" t="s">
        <v>302</v>
      </c>
      <c r="G7" s="9" t="s">
        <v>303</v>
      </c>
      <c r="H7" s="9">
        <v>4513020001</v>
      </c>
      <c r="I7" s="45"/>
      <c r="J7" s="49"/>
    </row>
    <row r="8" spans="1:10" ht="24" customHeight="1">
      <c r="A8" s="8">
        <v>6</v>
      </c>
      <c r="B8" s="9" t="s">
        <v>312</v>
      </c>
      <c r="C8" s="9" t="s">
        <v>12</v>
      </c>
      <c r="D8" s="9" t="s">
        <v>20</v>
      </c>
      <c r="E8" s="9" t="s">
        <v>313</v>
      </c>
      <c r="F8" s="9" t="s">
        <v>302</v>
      </c>
      <c r="G8" s="9" t="s">
        <v>303</v>
      </c>
      <c r="H8" s="9">
        <v>4513020001</v>
      </c>
      <c r="I8" s="45"/>
      <c r="J8" s="49"/>
    </row>
    <row r="9" spans="1:10" ht="24" customHeight="1">
      <c r="A9" s="8">
        <v>7</v>
      </c>
      <c r="B9" s="9" t="s">
        <v>314</v>
      </c>
      <c r="C9" s="9" t="s">
        <v>12</v>
      </c>
      <c r="D9" s="9" t="s">
        <v>20</v>
      </c>
      <c r="E9" s="9" t="s">
        <v>315</v>
      </c>
      <c r="F9" s="9" t="s">
        <v>302</v>
      </c>
      <c r="G9" s="9" t="s">
        <v>303</v>
      </c>
      <c r="H9" s="9">
        <v>4513020001</v>
      </c>
      <c r="I9" s="45"/>
      <c r="J9" s="49"/>
    </row>
    <row r="10" spans="1:10" ht="24" customHeight="1">
      <c r="A10" s="8">
        <v>8</v>
      </c>
      <c r="B10" s="9" t="s">
        <v>316</v>
      </c>
      <c r="C10" s="9" t="s">
        <v>30</v>
      </c>
      <c r="D10" s="9" t="s">
        <v>20</v>
      </c>
      <c r="E10" s="9" t="s">
        <v>317</v>
      </c>
      <c r="F10" s="9" t="s">
        <v>302</v>
      </c>
      <c r="G10" s="9" t="s">
        <v>303</v>
      </c>
      <c r="H10" s="9">
        <v>4513020001</v>
      </c>
      <c r="I10" s="46"/>
      <c r="J10" s="48"/>
    </row>
    <row r="11" spans="1:10" ht="24" customHeight="1">
      <c r="A11" s="8">
        <v>9</v>
      </c>
      <c r="B11" s="9" t="s">
        <v>318</v>
      </c>
      <c r="C11" s="9" t="s">
        <v>12</v>
      </c>
      <c r="D11" s="9" t="s">
        <v>13</v>
      </c>
      <c r="E11" s="9" t="s">
        <v>319</v>
      </c>
      <c r="F11" s="9" t="s">
        <v>302</v>
      </c>
      <c r="G11" s="9" t="s">
        <v>320</v>
      </c>
      <c r="H11" s="9">
        <v>4513020002</v>
      </c>
      <c r="I11" s="44">
        <v>104.5</v>
      </c>
      <c r="J11" s="47">
        <v>2</v>
      </c>
    </row>
    <row r="12" spans="1:10" ht="24" customHeight="1">
      <c r="A12" s="8">
        <v>10</v>
      </c>
      <c r="B12" s="9" t="s">
        <v>321</v>
      </c>
      <c r="C12" s="9" t="s">
        <v>12</v>
      </c>
      <c r="D12" s="9" t="s">
        <v>322</v>
      </c>
      <c r="E12" s="9" t="s">
        <v>323</v>
      </c>
      <c r="F12" s="9" t="s">
        <v>302</v>
      </c>
      <c r="G12" s="9" t="s">
        <v>320</v>
      </c>
      <c r="H12" s="9">
        <v>4513020002</v>
      </c>
      <c r="I12" s="46"/>
      <c r="J12" s="48"/>
    </row>
    <row r="13" spans="1:10" ht="24" customHeight="1">
      <c r="A13" s="8">
        <v>11</v>
      </c>
      <c r="B13" s="9" t="s">
        <v>324</v>
      </c>
      <c r="C13" s="9" t="s">
        <v>12</v>
      </c>
      <c r="D13" s="9" t="s">
        <v>13</v>
      </c>
      <c r="E13" s="9" t="s">
        <v>325</v>
      </c>
      <c r="F13" s="9" t="s">
        <v>302</v>
      </c>
      <c r="G13" s="9" t="s">
        <v>326</v>
      </c>
      <c r="H13" s="9">
        <v>4513020003</v>
      </c>
      <c r="I13" s="44">
        <v>127</v>
      </c>
      <c r="J13" s="47">
        <v>3</v>
      </c>
    </row>
    <row r="14" spans="1:10" ht="24" customHeight="1">
      <c r="A14" s="8">
        <v>12</v>
      </c>
      <c r="B14" s="9" t="s">
        <v>327</v>
      </c>
      <c r="C14" s="9" t="s">
        <v>12</v>
      </c>
      <c r="D14" s="9" t="s">
        <v>13</v>
      </c>
      <c r="E14" s="9" t="s">
        <v>328</v>
      </c>
      <c r="F14" s="9" t="s">
        <v>302</v>
      </c>
      <c r="G14" s="9" t="s">
        <v>326</v>
      </c>
      <c r="H14" s="9">
        <v>4513020003</v>
      </c>
      <c r="I14" s="45"/>
      <c r="J14" s="49"/>
    </row>
    <row r="15" spans="1:10" ht="24" customHeight="1">
      <c r="A15" s="8">
        <v>13</v>
      </c>
      <c r="B15" s="9" t="s">
        <v>329</v>
      </c>
      <c r="C15" s="9" t="s">
        <v>12</v>
      </c>
      <c r="D15" s="9" t="s">
        <v>20</v>
      </c>
      <c r="E15" s="9" t="s">
        <v>330</v>
      </c>
      <c r="F15" s="9" t="s">
        <v>302</v>
      </c>
      <c r="G15" s="9" t="s">
        <v>326</v>
      </c>
      <c r="H15" s="9">
        <v>4513020003</v>
      </c>
      <c r="I15" s="45"/>
      <c r="J15" s="49"/>
    </row>
    <row r="16" spans="1:10" ht="24" customHeight="1">
      <c r="A16" s="8">
        <v>14</v>
      </c>
      <c r="B16" s="9" t="s">
        <v>331</v>
      </c>
      <c r="C16" s="9" t="s">
        <v>12</v>
      </c>
      <c r="D16" s="9" t="s">
        <v>20</v>
      </c>
      <c r="E16" s="9" t="s">
        <v>332</v>
      </c>
      <c r="F16" s="9" t="s">
        <v>302</v>
      </c>
      <c r="G16" s="9" t="s">
        <v>326</v>
      </c>
      <c r="H16" s="9">
        <v>4513020003</v>
      </c>
      <c r="I16" s="45"/>
      <c r="J16" s="49"/>
    </row>
    <row r="17" spans="1:10" ht="24" customHeight="1">
      <c r="A17" s="8">
        <v>15</v>
      </c>
      <c r="B17" s="9" t="s">
        <v>333</v>
      </c>
      <c r="C17" s="9" t="s">
        <v>12</v>
      </c>
      <c r="D17" s="9" t="s">
        <v>13</v>
      </c>
      <c r="E17" s="9" t="s">
        <v>334</v>
      </c>
      <c r="F17" s="9" t="s">
        <v>302</v>
      </c>
      <c r="G17" s="9" t="s">
        <v>326</v>
      </c>
      <c r="H17" s="9">
        <v>4513020003</v>
      </c>
      <c r="I17" s="45"/>
      <c r="J17" s="49"/>
    </row>
    <row r="18" spans="1:10" ht="24" customHeight="1">
      <c r="A18" s="8">
        <v>16</v>
      </c>
      <c r="B18" s="9" t="s">
        <v>335</v>
      </c>
      <c r="C18" s="9" t="s">
        <v>12</v>
      </c>
      <c r="D18" s="9" t="s">
        <v>20</v>
      </c>
      <c r="E18" s="9" t="s">
        <v>336</v>
      </c>
      <c r="F18" s="9" t="s">
        <v>302</v>
      </c>
      <c r="G18" s="9" t="s">
        <v>326</v>
      </c>
      <c r="H18" s="9">
        <v>4513020003</v>
      </c>
      <c r="I18" s="45"/>
      <c r="J18" s="49"/>
    </row>
    <row r="19" spans="1:10" ht="24" customHeight="1">
      <c r="A19" s="8">
        <v>17</v>
      </c>
      <c r="B19" s="9" t="s">
        <v>337</v>
      </c>
      <c r="C19" s="9" t="s">
        <v>12</v>
      </c>
      <c r="D19" s="9" t="s">
        <v>13</v>
      </c>
      <c r="E19" s="9" t="s">
        <v>338</v>
      </c>
      <c r="F19" s="9" t="s">
        <v>302</v>
      </c>
      <c r="G19" s="9" t="s">
        <v>326</v>
      </c>
      <c r="H19" s="9">
        <v>4513020003</v>
      </c>
      <c r="I19" s="45"/>
      <c r="J19" s="49"/>
    </row>
    <row r="20" spans="1:10" ht="24" customHeight="1">
      <c r="A20" s="8">
        <v>18</v>
      </c>
      <c r="B20" s="9" t="s">
        <v>339</v>
      </c>
      <c r="C20" s="9" t="s">
        <v>12</v>
      </c>
      <c r="D20" s="9" t="s">
        <v>20</v>
      </c>
      <c r="E20" s="9" t="s">
        <v>340</v>
      </c>
      <c r="F20" s="9" t="s">
        <v>302</v>
      </c>
      <c r="G20" s="9" t="s">
        <v>326</v>
      </c>
      <c r="H20" s="9">
        <v>4513020003</v>
      </c>
      <c r="I20" s="45"/>
      <c r="J20" s="49"/>
    </row>
    <row r="21" spans="1:10" ht="24" customHeight="1">
      <c r="A21" s="8">
        <v>19</v>
      </c>
      <c r="B21" s="9" t="s">
        <v>341</v>
      </c>
      <c r="C21" s="9" t="s">
        <v>12</v>
      </c>
      <c r="D21" s="9" t="s">
        <v>13</v>
      </c>
      <c r="E21" s="9" t="s">
        <v>342</v>
      </c>
      <c r="F21" s="9" t="s">
        <v>302</v>
      </c>
      <c r="G21" s="9" t="s">
        <v>326</v>
      </c>
      <c r="H21" s="9">
        <v>4513020003</v>
      </c>
      <c r="I21" s="46"/>
      <c r="J21" s="48"/>
    </row>
    <row r="22" spans="1:10" ht="24" customHeight="1">
      <c r="A22" s="8">
        <v>20</v>
      </c>
      <c r="B22" s="9" t="s">
        <v>343</v>
      </c>
      <c r="C22" s="9" t="s">
        <v>30</v>
      </c>
      <c r="D22" s="9" t="s">
        <v>20</v>
      </c>
      <c r="E22" s="9" t="s">
        <v>344</v>
      </c>
      <c r="F22" s="9" t="s">
        <v>302</v>
      </c>
      <c r="G22" s="9" t="s">
        <v>345</v>
      </c>
      <c r="H22" s="9">
        <v>4513020004</v>
      </c>
      <c r="I22" s="20">
        <v>121.5</v>
      </c>
      <c r="J22" s="9">
        <v>1</v>
      </c>
    </row>
    <row r="23" spans="1:10" ht="24" customHeight="1">
      <c r="A23" s="8">
        <v>21</v>
      </c>
      <c r="B23" s="9" t="s">
        <v>346</v>
      </c>
      <c r="C23" s="9" t="s">
        <v>12</v>
      </c>
      <c r="D23" s="9" t="s">
        <v>20</v>
      </c>
      <c r="E23" s="9" t="s">
        <v>347</v>
      </c>
      <c r="F23" s="9" t="s">
        <v>302</v>
      </c>
      <c r="G23" s="9" t="s">
        <v>348</v>
      </c>
      <c r="H23" s="9">
        <v>4513020005</v>
      </c>
      <c r="I23" s="44">
        <v>141.5</v>
      </c>
      <c r="J23" s="47">
        <v>1</v>
      </c>
    </row>
    <row r="24" spans="1:10" ht="24" customHeight="1">
      <c r="A24" s="8">
        <v>22</v>
      </c>
      <c r="B24" s="9" t="s">
        <v>349</v>
      </c>
      <c r="C24" s="9" t="s">
        <v>12</v>
      </c>
      <c r="D24" s="9" t="s">
        <v>20</v>
      </c>
      <c r="E24" s="9" t="s">
        <v>350</v>
      </c>
      <c r="F24" s="9" t="s">
        <v>302</v>
      </c>
      <c r="G24" s="9" t="s">
        <v>348</v>
      </c>
      <c r="H24" s="9">
        <v>4513020005</v>
      </c>
      <c r="I24" s="45"/>
      <c r="J24" s="49"/>
    </row>
    <row r="25" spans="1:10" ht="24" customHeight="1">
      <c r="A25" s="8">
        <v>23</v>
      </c>
      <c r="B25" s="9" t="s">
        <v>351</v>
      </c>
      <c r="C25" s="9" t="s">
        <v>12</v>
      </c>
      <c r="D25" s="9" t="s">
        <v>20</v>
      </c>
      <c r="E25" s="9" t="s">
        <v>352</v>
      </c>
      <c r="F25" s="9" t="s">
        <v>302</v>
      </c>
      <c r="G25" s="9" t="s">
        <v>348</v>
      </c>
      <c r="H25" s="9">
        <v>4513020005</v>
      </c>
      <c r="I25" s="46"/>
      <c r="J25" s="48"/>
    </row>
    <row r="26" spans="1:10" ht="24" customHeight="1">
      <c r="A26" s="8">
        <v>24</v>
      </c>
      <c r="B26" s="9" t="s">
        <v>353</v>
      </c>
      <c r="C26" s="9" t="s">
        <v>12</v>
      </c>
      <c r="D26" s="9" t="s">
        <v>20</v>
      </c>
      <c r="E26" s="9" t="s">
        <v>354</v>
      </c>
      <c r="F26" s="9" t="s">
        <v>302</v>
      </c>
      <c r="G26" s="9" t="s">
        <v>355</v>
      </c>
      <c r="H26" s="9">
        <v>4513020006</v>
      </c>
      <c r="I26" s="44">
        <v>147.5</v>
      </c>
      <c r="J26" s="47">
        <v>1</v>
      </c>
    </row>
    <row r="27" spans="1:10" ht="24" customHeight="1">
      <c r="A27" s="8">
        <v>25</v>
      </c>
      <c r="B27" s="9" t="s">
        <v>356</v>
      </c>
      <c r="C27" s="9" t="s">
        <v>12</v>
      </c>
      <c r="D27" s="9" t="s">
        <v>13</v>
      </c>
      <c r="E27" s="9" t="s">
        <v>357</v>
      </c>
      <c r="F27" s="9" t="s">
        <v>302</v>
      </c>
      <c r="G27" s="9" t="s">
        <v>355</v>
      </c>
      <c r="H27" s="9">
        <v>4513020006</v>
      </c>
      <c r="I27" s="45"/>
      <c r="J27" s="49"/>
    </row>
    <row r="28" spans="1:10" ht="24" customHeight="1">
      <c r="A28" s="8">
        <v>26</v>
      </c>
      <c r="B28" s="9" t="s">
        <v>358</v>
      </c>
      <c r="C28" s="9" t="s">
        <v>12</v>
      </c>
      <c r="D28" s="9" t="s">
        <v>20</v>
      </c>
      <c r="E28" s="9" t="s">
        <v>359</v>
      </c>
      <c r="F28" s="9" t="s">
        <v>302</v>
      </c>
      <c r="G28" s="9" t="s">
        <v>355</v>
      </c>
      <c r="H28" s="9">
        <v>4513020006</v>
      </c>
      <c r="I28" s="46"/>
      <c r="J28" s="48"/>
    </row>
    <row r="29" spans="1:10" ht="24" customHeight="1">
      <c r="A29" s="8">
        <v>27</v>
      </c>
      <c r="B29" s="9" t="s">
        <v>360</v>
      </c>
      <c r="C29" s="9" t="s">
        <v>30</v>
      </c>
      <c r="D29" s="9" t="s">
        <v>20</v>
      </c>
      <c r="E29" s="9" t="s">
        <v>361</v>
      </c>
      <c r="F29" s="9" t="s">
        <v>302</v>
      </c>
      <c r="G29" s="9" t="s">
        <v>362</v>
      </c>
      <c r="H29" s="9">
        <v>4513020007</v>
      </c>
      <c r="I29" s="44">
        <v>109</v>
      </c>
      <c r="J29" s="47">
        <v>1</v>
      </c>
    </row>
    <row r="30" spans="1:10" ht="24" customHeight="1">
      <c r="A30" s="8">
        <v>28</v>
      </c>
      <c r="B30" s="9" t="s">
        <v>363</v>
      </c>
      <c r="C30" s="9" t="s">
        <v>12</v>
      </c>
      <c r="D30" s="9" t="s">
        <v>20</v>
      </c>
      <c r="E30" s="9" t="s">
        <v>364</v>
      </c>
      <c r="F30" s="9" t="s">
        <v>302</v>
      </c>
      <c r="G30" s="9" t="s">
        <v>362</v>
      </c>
      <c r="H30" s="9">
        <v>4513020007</v>
      </c>
      <c r="I30" s="46"/>
      <c r="J30" s="48"/>
    </row>
    <row r="31" spans="1:10" ht="24" customHeight="1">
      <c r="A31" s="8">
        <v>29</v>
      </c>
      <c r="B31" s="9" t="s">
        <v>365</v>
      </c>
      <c r="C31" s="9" t="s">
        <v>12</v>
      </c>
      <c r="D31" s="9" t="s">
        <v>20</v>
      </c>
      <c r="E31" s="9" t="s">
        <v>366</v>
      </c>
      <c r="F31" s="9" t="s">
        <v>302</v>
      </c>
      <c r="G31" s="9" t="s">
        <v>367</v>
      </c>
      <c r="H31" s="9">
        <v>4513020008</v>
      </c>
      <c r="I31" s="44">
        <v>137.5</v>
      </c>
      <c r="J31" s="47">
        <v>1</v>
      </c>
    </row>
    <row r="32" spans="1:10" ht="24" customHeight="1">
      <c r="A32" s="8">
        <v>30</v>
      </c>
      <c r="B32" s="9" t="s">
        <v>368</v>
      </c>
      <c r="C32" s="9" t="s">
        <v>12</v>
      </c>
      <c r="D32" s="9" t="s">
        <v>20</v>
      </c>
      <c r="E32" s="9" t="s">
        <v>369</v>
      </c>
      <c r="F32" s="9" t="s">
        <v>302</v>
      </c>
      <c r="G32" s="9" t="s">
        <v>367</v>
      </c>
      <c r="H32" s="9">
        <v>4513020008</v>
      </c>
      <c r="I32" s="46"/>
      <c r="J32" s="48"/>
    </row>
    <row r="33" spans="1:10" ht="24" customHeight="1">
      <c r="A33" s="8">
        <v>31</v>
      </c>
      <c r="B33" s="9" t="s">
        <v>370</v>
      </c>
      <c r="C33" s="9" t="s">
        <v>12</v>
      </c>
      <c r="D33" s="9" t="s">
        <v>13</v>
      </c>
      <c r="E33" s="9" t="s">
        <v>371</v>
      </c>
      <c r="F33" s="9" t="s">
        <v>302</v>
      </c>
      <c r="G33" s="9" t="s">
        <v>372</v>
      </c>
      <c r="H33" s="9">
        <v>4513020010</v>
      </c>
      <c r="I33" s="20">
        <v>135</v>
      </c>
      <c r="J33" s="9">
        <v>1</v>
      </c>
    </row>
    <row r="34" spans="1:10" ht="24" customHeight="1">
      <c r="A34" s="8">
        <v>32</v>
      </c>
      <c r="B34" s="9" t="s">
        <v>373</v>
      </c>
      <c r="C34" s="9" t="s">
        <v>30</v>
      </c>
      <c r="D34" s="9" t="s">
        <v>20</v>
      </c>
      <c r="E34" s="9" t="s">
        <v>374</v>
      </c>
      <c r="F34" s="9" t="s">
        <v>302</v>
      </c>
      <c r="G34" s="9" t="s">
        <v>375</v>
      </c>
      <c r="H34" s="9">
        <v>4513020011</v>
      </c>
      <c r="I34" s="20">
        <v>156</v>
      </c>
      <c r="J34" s="9">
        <v>1</v>
      </c>
    </row>
    <row r="35" spans="1:10" ht="24" customHeight="1">
      <c r="A35" s="8">
        <v>33</v>
      </c>
      <c r="B35" s="9" t="s">
        <v>376</v>
      </c>
      <c r="C35" s="9" t="s">
        <v>12</v>
      </c>
      <c r="D35" s="9" t="s">
        <v>20</v>
      </c>
      <c r="E35" s="9" t="s">
        <v>377</v>
      </c>
      <c r="F35" s="9" t="s">
        <v>378</v>
      </c>
      <c r="G35" s="9" t="s">
        <v>303</v>
      </c>
      <c r="H35" s="9">
        <v>4513020012</v>
      </c>
      <c r="I35" s="44">
        <v>122.5</v>
      </c>
      <c r="J35" s="47">
        <v>7</v>
      </c>
    </row>
    <row r="36" spans="1:10" ht="24" customHeight="1">
      <c r="A36" s="8">
        <v>34</v>
      </c>
      <c r="B36" s="9" t="s">
        <v>379</v>
      </c>
      <c r="C36" s="9" t="s">
        <v>30</v>
      </c>
      <c r="D36" s="9" t="s">
        <v>20</v>
      </c>
      <c r="E36" s="9" t="s">
        <v>380</v>
      </c>
      <c r="F36" s="9" t="s">
        <v>378</v>
      </c>
      <c r="G36" s="9" t="s">
        <v>303</v>
      </c>
      <c r="H36" s="9">
        <v>4513020012</v>
      </c>
      <c r="I36" s="45"/>
      <c r="J36" s="49"/>
    </row>
    <row r="37" spans="1:10" ht="24" customHeight="1">
      <c r="A37" s="8">
        <v>35</v>
      </c>
      <c r="B37" s="9" t="s">
        <v>381</v>
      </c>
      <c r="C37" s="9" t="s">
        <v>12</v>
      </c>
      <c r="D37" s="9" t="s">
        <v>13</v>
      </c>
      <c r="E37" s="9" t="s">
        <v>382</v>
      </c>
      <c r="F37" s="9" t="s">
        <v>378</v>
      </c>
      <c r="G37" s="9" t="s">
        <v>303</v>
      </c>
      <c r="H37" s="9">
        <v>4513020012</v>
      </c>
      <c r="I37" s="45"/>
      <c r="J37" s="49"/>
    </row>
    <row r="38" spans="1:10" ht="24" customHeight="1">
      <c r="A38" s="8">
        <v>36</v>
      </c>
      <c r="B38" s="9" t="s">
        <v>383</v>
      </c>
      <c r="C38" s="9" t="s">
        <v>12</v>
      </c>
      <c r="D38" s="9" t="s">
        <v>20</v>
      </c>
      <c r="E38" s="9" t="s">
        <v>384</v>
      </c>
      <c r="F38" s="9" t="s">
        <v>378</v>
      </c>
      <c r="G38" s="9" t="s">
        <v>303</v>
      </c>
      <c r="H38" s="9">
        <v>4513020012</v>
      </c>
      <c r="I38" s="45"/>
      <c r="J38" s="49"/>
    </row>
    <row r="39" spans="1:10" ht="24" customHeight="1">
      <c r="A39" s="8">
        <v>37</v>
      </c>
      <c r="B39" s="9" t="s">
        <v>385</v>
      </c>
      <c r="C39" s="9" t="s">
        <v>12</v>
      </c>
      <c r="D39" s="9" t="s">
        <v>20</v>
      </c>
      <c r="E39" s="9" t="s">
        <v>386</v>
      </c>
      <c r="F39" s="9" t="s">
        <v>378</v>
      </c>
      <c r="G39" s="9" t="s">
        <v>303</v>
      </c>
      <c r="H39" s="9">
        <v>4513020012</v>
      </c>
      <c r="I39" s="45"/>
      <c r="J39" s="49"/>
    </row>
    <row r="40" spans="1:10" ht="24" customHeight="1">
      <c r="A40" s="8">
        <v>38</v>
      </c>
      <c r="B40" s="9" t="s">
        <v>387</v>
      </c>
      <c r="C40" s="9" t="s">
        <v>12</v>
      </c>
      <c r="D40" s="9" t="s">
        <v>20</v>
      </c>
      <c r="E40" s="9" t="s">
        <v>388</v>
      </c>
      <c r="F40" s="9" t="s">
        <v>378</v>
      </c>
      <c r="G40" s="9" t="s">
        <v>303</v>
      </c>
      <c r="H40" s="9">
        <v>4513020012</v>
      </c>
      <c r="I40" s="45"/>
      <c r="J40" s="49"/>
    </row>
    <row r="41" spans="1:10" ht="24" customHeight="1">
      <c r="A41" s="8">
        <v>39</v>
      </c>
      <c r="B41" s="9" t="s">
        <v>389</v>
      </c>
      <c r="C41" s="9" t="s">
        <v>12</v>
      </c>
      <c r="D41" s="9" t="s">
        <v>13</v>
      </c>
      <c r="E41" s="9" t="s">
        <v>390</v>
      </c>
      <c r="F41" s="9" t="s">
        <v>378</v>
      </c>
      <c r="G41" s="9" t="s">
        <v>303</v>
      </c>
      <c r="H41" s="9">
        <v>4513020012</v>
      </c>
      <c r="I41" s="45"/>
      <c r="J41" s="49"/>
    </row>
    <row r="42" spans="1:10" ht="24" customHeight="1">
      <c r="A42" s="8">
        <v>40</v>
      </c>
      <c r="B42" s="9" t="s">
        <v>391</v>
      </c>
      <c r="C42" s="9" t="s">
        <v>12</v>
      </c>
      <c r="D42" s="9" t="s">
        <v>20</v>
      </c>
      <c r="E42" s="9" t="s">
        <v>392</v>
      </c>
      <c r="F42" s="9" t="s">
        <v>378</v>
      </c>
      <c r="G42" s="9" t="s">
        <v>303</v>
      </c>
      <c r="H42" s="9">
        <v>4513020012</v>
      </c>
      <c r="I42" s="45"/>
      <c r="J42" s="49"/>
    </row>
    <row r="43" spans="1:10" ht="24" customHeight="1">
      <c r="A43" s="8">
        <v>41</v>
      </c>
      <c r="B43" s="9" t="s">
        <v>393</v>
      </c>
      <c r="C43" s="9" t="s">
        <v>12</v>
      </c>
      <c r="D43" s="9" t="s">
        <v>20</v>
      </c>
      <c r="E43" s="9" t="s">
        <v>394</v>
      </c>
      <c r="F43" s="9" t="s">
        <v>378</v>
      </c>
      <c r="G43" s="9" t="s">
        <v>303</v>
      </c>
      <c r="H43" s="9">
        <v>4513020012</v>
      </c>
      <c r="I43" s="45"/>
      <c r="J43" s="49"/>
    </row>
    <row r="44" spans="1:10" ht="24" customHeight="1">
      <c r="A44" s="8">
        <v>42</v>
      </c>
      <c r="B44" s="9" t="s">
        <v>395</v>
      </c>
      <c r="C44" s="9" t="s">
        <v>12</v>
      </c>
      <c r="D44" s="9" t="s">
        <v>13</v>
      </c>
      <c r="E44" s="9" t="s">
        <v>396</v>
      </c>
      <c r="F44" s="9" t="s">
        <v>378</v>
      </c>
      <c r="G44" s="9" t="s">
        <v>303</v>
      </c>
      <c r="H44" s="9" t="s">
        <v>397</v>
      </c>
      <c r="I44" s="45"/>
      <c r="J44" s="49"/>
    </row>
    <row r="45" spans="1:10" ht="24" customHeight="1">
      <c r="A45" s="8">
        <v>43</v>
      </c>
      <c r="B45" s="9" t="s">
        <v>398</v>
      </c>
      <c r="C45" s="9" t="s">
        <v>12</v>
      </c>
      <c r="D45" s="9" t="s">
        <v>20</v>
      </c>
      <c r="E45" s="9" t="s">
        <v>399</v>
      </c>
      <c r="F45" s="9" t="s">
        <v>378</v>
      </c>
      <c r="G45" s="9" t="s">
        <v>303</v>
      </c>
      <c r="H45" s="9" t="s">
        <v>397</v>
      </c>
      <c r="I45" s="45"/>
      <c r="J45" s="49"/>
    </row>
    <row r="46" spans="1:10" ht="24" customHeight="1">
      <c r="A46" s="8">
        <v>44</v>
      </c>
      <c r="B46" s="9" t="s">
        <v>400</v>
      </c>
      <c r="C46" s="9" t="s">
        <v>12</v>
      </c>
      <c r="D46" s="9" t="s">
        <v>20</v>
      </c>
      <c r="E46" s="9" t="s">
        <v>401</v>
      </c>
      <c r="F46" s="9" t="s">
        <v>378</v>
      </c>
      <c r="G46" s="9" t="s">
        <v>303</v>
      </c>
      <c r="H46" s="9" t="s">
        <v>397</v>
      </c>
      <c r="I46" s="45"/>
      <c r="J46" s="49"/>
    </row>
    <row r="47" spans="1:10" ht="24" customHeight="1">
      <c r="A47" s="8">
        <v>45</v>
      </c>
      <c r="B47" s="9" t="s">
        <v>402</v>
      </c>
      <c r="C47" s="9" t="s">
        <v>12</v>
      </c>
      <c r="D47" s="9" t="s">
        <v>20</v>
      </c>
      <c r="E47" s="9" t="s">
        <v>403</v>
      </c>
      <c r="F47" s="9" t="s">
        <v>378</v>
      </c>
      <c r="G47" s="9" t="s">
        <v>303</v>
      </c>
      <c r="H47" s="9">
        <v>4513020012</v>
      </c>
      <c r="I47" s="45"/>
      <c r="J47" s="49"/>
    </row>
    <row r="48" spans="1:10" ht="24" customHeight="1">
      <c r="A48" s="8">
        <v>46</v>
      </c>
      <c r="B48" s="9" t="s">
        <v>404</v>
      </c>
      <c r="C48" s="9" t="s">
        <v>12</v>
      </c>
      <c r="D48" s="9" t="s">
        <v>13</v>
      </c>
      <c r="E48" s="9" t="s">
        <v>405</v>
      </c>
      <c r="F48" s="9" t="s">
        <v>378</v>
      </c>
      <c r="G48" s="9" t="s">
        <v>303</v>
      </c>
      <c r="H48" s="9">
        <v>4513020012</v>
      </c>
      <c r="I48" s="45"/>
      <c r="J48" s="49"/>
    </row>
    <row r="49" spans="1:10" ht="24" customHeight="1">
      <c r="A49" s="8">
        <v>47</v>
      </c>
      <c r="B49" s="9" t="s">
        <v>406</v>
      </c>
      <c r="C49" s="9" t="s">
        <v>12</v>
      </c>
      <c r="D49" s="9" t="s">
        <v>13</v>
      </c>
      <c r="E49" s="9" t="s">
        <v>407</v>
      </c>
      <c r="F49" s="9" t="s">
        <v>378</v>
      </c>
      <c r="G49" s="9" t="s">
        <v>303</v>
      </c>
      <c r="H49" s="9">
        <v>4513020012</v>
      </c>
      <c r="I49" s="45"/>
      <c r="J49" s="49"/>
    </row>
    <row r="50" spans="1:10" ht="24" customHeight="1">
      <c r="A50" s="8">
        <v>48</v>
      </c>
      <c r="B50" s="9" t="s">
        <v>408</v>
      </c>
      <c r="C50" s="9" t="s">
        <v>12</v>
      </c>
      <c r="D50" s="9" t="s">
        <v>13</v>
      </c>
      <c r="E50" s="9" t="s">
        <v>409</v>
      </c>
      <c r="F50" s="9" t="s">
        <v>378</v>
      </c>
      <c r="G50" s="9" t="s">
        <v>303</v>
      </c>
      <c r="H50" s="9">
        <v>4513020012</v>
      </c>
      <c r="I50" s="45"/>
      <c r="J50" s="49"/>
    </row>
    <row r="51" spans="1:10" ht="24" customHeight="1">
      <c r="A51" s="8">
        <v>49</v>
      </c>
      <c r="B51" s="9" t="s">
        <v>410</v>
      </c>
      <c r="C51" s="9" t="s">
        <v>12</v>
      </c>
      <c r="D51" s="9" t="s">
        <v>20</v>
      </c>
      <c r="E51" s="9" t="s">
        <v>411</v>
      </c>
      <c r="F51" s="9" t="s">
        <v>378</v>
      </c>
      <c r="G51" s="9" t="s">
        <v>303</v>
      </c>
      <c r="H51" s="9">
        <v>4513020012</v>
      </c>
      <c r="I51" s="45"/>
      <c r="J51" s="49"/>
    </row>
    <row r="52" spans="1:10" ht="24" customHeight="1">
      <c r="A52" s="8">
        <v>50</v>
      </c>
      <c r="B52" s="9" t="s">
        <v>412</v>
      </c>
      <c r="C52" s="9" t="s">
        <v>12</v>
      </c>
      <c r="D52" s="9" t="s">
        <v>20</v>
      </c>
      <c r="E52" s="9" t="s">
        <v>413</v>
      </c>
      <c r="F52" s="9" t="s">
        <v>378</v>
      </c>
      <c r="G52" s="9" t="s">
        <v>303</v>
      </c>
      <c r="H52" s="9">
        <v>4513020012</v>
      </c>
      <c r="I52" s="45"/>
      <c r="J52" s="49"/>
    </row>
    <row r="53" spans="1:10" ht="24" customHeight="1">
      <c r="A53" s="8">
        <v>51</v>
      </c>
      <c r="B53" s="9" t="s">
        <v>414</v>
      </c>
      <c r="C53" s="9" t="s">
        <v>12</v>
      </c>
      <c r="D53" s="9" t="s">
        <v>13</v>
      </c>
      <c r="E53" s="9" t="s">
        <v>415</v>
      </c>
      <c r="F53" s="9" t="s">
        <v>378</v>
      </c>
      <c r="G53" s="9" t="s">
        <v>303</v>
      </c>
      <c r="H53" s="9">
        <v>4513020012</v>
      </c>
      <c r="I53" s="45"/>
      <c r="J53" s="49"/>
    </row>
    <row r="54" spans="1:10" ht="24" customHeight="1">
      <c r="A54" s="8">
        <v>52</v>
      </c>
      <c r="B54" s="9" t="s">
        <v>416</v>
      </c>
      <c r="C54" s="9" t="s">
        <v>12</v>
      </c>
      <c r="D54" s="9" t="s">
        <v>20</v>
      </c>
      <c r="E54" s="9" t="s">
        <v>417</v>
      </c>
      <c r="F54" s="9" t="s">
        <v>378</v>
      </c>
      <c r="G54" s="9" t="s">
        <v>303</v>
      </c>
      <c r="H54" s="9">
        <v>4513020012</v>
      </c>
      <c r="I54" s="46"/>
      <c r="J54" s="48"/>
    </row>
    <row r="55" spans="1:10" ht="24" customHeight="1">
      <c r="A55" s="8">
        <v>53</v>
      </c>
      <c r="B55" s="9" t="s">
        <v>418</v>
      </c>
      <c r="C55" s="9" t="s">
        <v>12</v>
      </c>
      <c r="D55" s="9" t="s">
        <v>20</v>
      </c>
      <c r="E55" s="9" t="s">
        <v>419</v>
      </c>
      <c r="F55" s="9" t="s">
        <v>378</v>
      </c>
      <c r="G55" s="9" t="s">
        <v>320</v>
      </c>
      <c r="H55" s="9">
        <v>4513020013</v>
      </c>
      <c r="I55" s="44">
        <v>108</v>
      </c>
      <c r="J55" s="47">
        <v>6</v>
      </c>
    </row>
    <row r="56" spans="1:10" ht="24" customHeight="1">
      <c r="A56" s="8">
        <v>54</v>
      </c>
      <c r="B56" s="9" t="s">
        <v>420</v>
      </c>
      <c r="C56" s="9" t="s">
        <v>12</v>
      </c>
      <c r="D56" s="9" t="s">
        <v>20</v>
      </c>
      <c r="E56" s="9" t="s">
        <v>421</v>
      </c>
      <c r="F56" s="9" t="s">
        <v>378</v>
      </c>
      <c r="G56" s="9" t="s">
        <v>320</v>
      </c>
      <c r="H56" s="9">
        <v>4513020013</v>
      </c>
      <c r="I56" s="45"/>
      <c r="J56" s="49"/>
    </row>
    <row r="57" spans="1:10" ht="24" customHeight="1">
      <c r="A57" s="8">
        <v>55</v>
      </c>
      <c r="B57" s="9" t="s">
        <v>422</v>
      </c>
      <c r="C57" s="9" t="s">
        <v>12</v>
      </c>
      <c r="D57" s="9" t="s">
        <v>13</v>
      </c>
      <c r="E57" s="9" t="s">
        <v>423</v>
      </c>
      <c r="F57" s="9" t="s">
        <v>378</v>
      </c>
      <c r="G57" s="9" t="s">
        <v>320</v>
      </c>
      <c r="H57" s="9">
        <v>4513020013</v>
      </c>
      <c r="I57" s="45"/>
      <c r="J57" s="49"/>
    </row>
    <row r="58" spans="1:10" ht="24" customHeight="1">
      <c r="A58" s="8">
        <v>56</v>
      </c>
      <c r="B58" s="9" t="s">
        <v>424</v>
      </c>
      <c r="C58" s="9" t="s">
        <v>12</v>
      </c>
      <c r="D58" s="9" t="s">
        <v>20</v>
      </c>
      <c r="E58" s="9" t="s">
        <v>425</v>
      </c>
      <c r="F58" s="9" t="s">
        <v>378</v>
      </c>
      <c r="G58" s="9" t="s">
        <v>320</v>
      </c>
      <c r="H58" s="9">
        <v>4513020013</v>
      </c>
      <c r="I58" s="45"/>
      <c r="J58" s="49"/>
    </row>
    <row r="59" spans="1:10" ht="24" customHeight="1">
      <c r="A59" s="8">
        <v>57</v>
      </c>
      <c r="B59" s="9" t="s">
        <v>426</v>
      </c>
      <c r="C59" s="9" t="s">
        <v>12</v>
      </c>
      <c r="D59" s="9" t="s">
        <v>20</v>
      </c>
      <c r="E59" s="9" t="s">
        <v>427</v>
      </c>
      <c r="F59" s="9" t="s">
        <v>378</v>
      </c>
      <c r="G59" s="9" t="s">
        <v>320</v>
      </c>
      <c r="H59" s="9">
        <v>4513020013</v>
      </c>
      <c r="I59" s="45"/>
      <c r="J59" s="49"/>
    </row>
    <row r="60" spans="1:10" ht="24" customHeight="1">
      <c r="A60" s="8">
        <v>58</v>
      </c>
      <c r="B60" s="9" t="s">
        <v>428</v>
      </c>
      <c r="C60" s="9" t="s">
        <v>30</v>
      </c>
      <c r="D60" s="9" t="s">
        <v>13</v>
      </c>
      <c r="E60" s="9" t="s">
        <v>429</v>
      </c>
      <c r="F60" s="9" t="s">
        <v>378</v>
      </c>
      <c r="G60" s="9" t="s">
        <v>320</v>
      </c>
      <c r="H60" s="9">
        <v>4513020013</v>
      </c>
      <c r="I60" s="45"/>
      <c r="J60" s="49"/>
    </row>
    <row r="61" spans="1:10" ht="24" customHeight="1">
      <c r="A61" s="8">
        <v>59</v>
      </c>
      <c r="B61" s="9" t="s">
        <v>430</v>
      </c>
      <c r="C61" s="9" t="s">
        <v>12</v>
      </c>
      <c r="D61" s="9" t="s">
        <v>20</v>
      </c>
      <c r="E61" s="9" t="s">
        <v>431</v>
      </c>
      <c r="F61" s="9" t="s">
        <v>378</v>
      </c>
      <c r="G61" s="9" t="s">
        <v>320</v>
      </c>
      <c r="H61" s="9">
        <v>4513020013</v>
      </c>
      <c r="I61" s="45"/>
      <c r="J61" s="49"/>
    </row>
    <row r="62" spans="1:10" ht="24" customHeight="1">
      <c r="A62" s="8">
        <v>60</v>
      </c>
      <c r="B62" s="9" t="s">
        <v>432</v>
      </c>
      <c r="C62" s="9" t="s">
        <v>30</v>
      </c>
      <c r="D62" s="9" t="s">
        <v>13</v>
      </c>
      <c r="E62" s="9" t="s">
        <v>433</v>
      </c>
      <c r="F62" s="9" t="s">
        <v>378</v>
      </c>
      <c r="G62" s="9" t="s">
        <v>320</v>
      </c>
      <c r="H62" s="9">
        <v>4513020013</v>
      </c>
      <c r="I62" s="46"/>
      <c r="J62" s="48"/>
    </row>
    <row r="63" spans="1:10" ht="24" customHeight="1">
      <c r="A63" s="8">
        <v>61</v>
      </c>
      <c r="B63" s="9" t="s">
        <v>434</v>
      </c>
      <c r="C63" s="9" t="s">
        <v>12</v>
      </c>
      <c r="D63" s="9" t="s">
        <v>20</v>
      </c>
      <c r="E63" s="9" t="s">
        <v>435</v>
      </c>
      <c r="F63" s="9" t="s">
        <v>378</v>
      </c>
      <c r="G63" s="9" t="s">
        <v>326</v>
      </c>
      <c r="H63" s="9">
        <v>4513020014</v>
      </c>
      <c r="I63" s="44">
        <v>132</v>
      </c>
      <c r="J63" s="47">
        <v>5</v>
      </c>
    </row>
    <row r="64" spans="1:10" ht="24" customHeight="1">
      <c r="A64" s="8">
        <v>62</v>
      </c>
      <c r="B64" s="9" t="s">
        <v>436</v>
      </c>
      <c r="C64" s="9" t="s">
        <v>12</v>
      </c>
      <c r="D64" s="9" t="s">
        <v>20</v>
      </c>
      <c r="E64" s="9" t="s">
        <v>437</v>
      </c>
      <c r="F64" s="9" t="s">
        <v>378</v>
      </c>
      <c r="G64" s="9" t="s">
        <v>326</v>
      </c>
      <c r="H64" s="9">
        <v>4513020014</v>
      </c>
      <c r="I64" s="45"/>
      <c r="J64" s="49"/>
    </row>
    <row r="65" spans="1:10" ht="24" customHeight="1">
      <c r="A65" s="8">
        <v>63</v>
      </c>
      <c r="B65" s="9" t="s">
        <v>438</v>
      </c>
      <c r="C65" s="9" t="s">
        <v>12</v>
      </c>
      <c r="D65" s="9" t="s">
        <v>20</v>
      </c>
      <c r="E65" s="9" t="s">
        <v>439</v>
      </c>
      <c r="F65" s="9" t="s">
        <v>378</v>
      </c>
      <c r="G65" s="9" t="s">
        <v>326</v>
      </c>
      <c r="H65" s="9">
        <v>4513020014</v>
      </c>
      <c r="I65" s="45"/>
      <c r="J65" s="49"/>
    </row>
    <row r="66" spans="1:10" ht="24" customHeight="1">
      <c r="A66" s="8">
        <v>64</v>
      </c>
      <c r="B66" s="9" t="s">
        <v>440</v>
      </c>
      <c r="C66" s="9" t="s">
        <v>12</v>
      </c>
      <c r="D66" s="9" t="s">
        <v>13</v>
      </c>
      <c r="E66" s="9" t="s">
        <v>441</v>
      </c>
      <c r="F66" s="9" t="s">
        <v>378</v>
      </c>
      <c r="G66" s="9" t="s">
        <v>326</v>
      </c>
      <c r="H66" s="9">
        <v>4513020014</v>
      </c>
      <c r="I66" s="45"/>
      <c r="J66" s="49"/>
    </row>
    <row r="67" spans="1:10" ht="24" customHeight="1">
      <c r="A67" s="8">
        <v>65</v>
      </c>
      <c r="B67" s="9" t="s">
        <v>442</v>
      </c>
      <c r="C67" s="9" t="s">
        <v>12</v>
      </c>
      <c r="D67" s="9" t="s">
        <v>20</v>
      </c>
      <c r="E67" s="9" t="s">
        <v>443</v>
      </c>
      <c r="F67" s="9" t="s">
        <v>378</v>
      </c>
      <c r="G67" s="9" t="s">
        <v>326</v>
      </c>
      <c r="H67" s="9">
        <v>4513020014</v>
      </c>
      <c r="I67" s="45"/>
      <c r="J67" s="49"/>
    </row>
    <row r="68" spans="1:10" ht="24" customHeight="1">
      <c r="A68" s="8">
        <v>66</v>
      </c>
      <c r="B68" s="9" t="s">
        <v>444</v>
      </c>
      <c r="C68" s="9" t="s">
        <v>12</v>
      </c>
      <c r="D68" s="9" t="s">
        <v>20</v>
      </c>
      <c r="E68" s="9" t="s">
        <v>445</v>
      </c>
      <c r="F68" s="9" t="s">
        <v>378</v>
      </c>
      <c r="G68" s="9" t="s">
        <v>326</v>
      </c>
      <c r="H68" s="9">
        <v>4513020014</v>
      </c>
      <c r="I68" s="45"/>
      <c r="J68" s="49"/>
    </row>
    <row r="69" spans="1:10" ht="24" customHeight="1">
      <c r="A69" s="8">
        <v>67</v>
      </c>
      <c r="B69" s="9" t="s">
        <v>446</v>
      </c>
      <c r="C69" s="9" t="s">
        <v>12</v>
      </c>
      <c r="D69" s="9" t="s">
        <v>20</v>
      </c>
      <c r="E69" s="9" t="s">
        <v>447</v>
      </c>
      <c r="F69" s="9" t="s">
        <v>378</v>
      </c>
      <c r="G69" s="9" t="s">
        <v>326</v>
      </c>
      <c r="H69" s="9">
        <v>4513020014</v>
      </c>
      <c r="I69" s="45"/>
      <c r="J69" s="49"/>
    </row>
    <row r="70" spans="1:10" ht="24" customHeight="1">
      <c r="A70" s="8">
        <v>68</v>
      </c>
      <c r="B70" s="9" t="s">
        <v>448</v>
      </c>
      <c r="C70" s="9" t="s">
        <v>12</v>
      </c>
      <c r="D70" s="9" t="s">
        <v>20</v>
      </c>
      <c r="E70" s="9" t="s">
        <v>449</v>
      </c>
      <c r="F70" s="9" t="s">
        <v>378</v>
      </c>
      <c r="G70" s="9" t="s">
        <v>326</v>
      </c>
      <c r="H70" s="9">
        <v>4513020014</v>
      </c>
      <c r="I70" s="45"/>
      <c r="J70" s="49"/>
    </row>
    <row r="71" spans="1:10" ht="24" customHeight="1">
      <c r="A71" s="8">
        <v>69</v>
      </c>
      <c r="B71" s="9" t="s">
        <v>450</v>
      </c>
      <c r="C71" s="9" t="s">
        <v>12</v>
      </c>
      <c r="D71" s="9" t="s">
        <v>20</v>
      </c>
      <c r="E71" s="9" t="s">
        <v>451</v>
      </c>
      <c r="F71" s="9" t="s">
        <v>378</v>
      </c>
      <c r="G71" s="9" t="s">
        <v>326</v>
      </c>
      <c r="H71" s="9">
        <v>4513020014</v>
      </c>
      <c r="I71" s="45"/>
      <c r="J71" s="49"/>
    </row>
    <row r="72" spans="1:10" ht="24" customHeight="1">
      <c r="A72" s="8">
        <v>70</v>
      </c>
      <c r="B72" s="9" t="s">
        <v>452</v>
      </c>
      <c r="C72" s="9" t="s">
        <v>12</v>
      </c>
      <c r="D72" s="9" t="s">
        <v>13</v>
      </c>
      <c r="E72" s="9" t="s">
        <v>453</v>
      </c>
      <c r="F72" s="9" t="s">
        <v>378</v>
      </c>
      <c r="G72" s="9" t="s">
        <v>326</v>
      </c>
      <c r="H72" s="9">
        <v>4513020014</v>
      </c>
      <c r="I72" s="45"/>
      <c r="J72" s="49"/>
    </row>
    <row r="73" spans="1:10" ht="24" customHeight="1">
      <c r="A73" s="8">
        <v>71</v>
      </c>
      <c r="B73" s="9" t="s">
        <v>454</v>
      </c>
      <c r="C73" s="9" t="s">
        <v>12</v>
      </c>
      <c r="D73" s="9" t="s">
        <v>20</v>
      </c>
      <c r="E73" s="9" t="s">
        <v>455</v>
      </c>
      <c r="F73" s="9" t="s">
        <v>378</v>
      </c>
      <c r="G73" s="9" t="s">
        <v>326</v>
      </c>
      <c r="H73" s="9">
        <v>4513020014</v>
      </c>
      <c r="I73" s="45"/>
      <c r="J73" s="49"/>
    </row>
    <row r="74" spans="1:10" ht="24" customHeight="1">
      <c r="A74" s="8">
        <v>72</v>
      </c>
      <c r="B74" s="9" t="s">
        <v>456</v>
      </c>
      <c r="C74" s="9" t="s">
        <v>12</v>
      </c>
      <c r="D74" s="9" t="s">
        <v>13</v>
      </c>
      <c r="E74" s="9" t="s">
        <v>457</v>
      </c>
      <c r="F74" s="9" t="s">
        <v>378</v>
      </c>
      <c r="G74" s="9" t="s">
        <v>326</v>
      </c>
      <c r="H74" s="9">
        <v>4513020014</v>
      </c>
      <c r="I74" s="45"/>
      <c r="J74" s="49"/>
    </row>
    <row r="75" spans="1:10" ht="24" customHeight="1">
      <c r="A75" s="8">
        <v>73</v>
      </c>
      <c r="B75" s="9" t="s">
        <v>458</v>
      </c>
      <c r="C75" s="9" t="s">
        <v>12</v>
      </c>
      <c r="D75" s="9" t="s">
        <v>20</v>
      </c>
      <c r="E75" s="9" t="s">
        <v>459</v>
      </c>
      <c r="F75" s="9" t="s">
        <v>378</v>
      </c>
      <c r="G75" s="9" t="s">
        <v>326</v>
      </c>
      <c r="H75" s="9">
        <v>4513020014</v>
      </c>
      <c r="I75" s="45"/>
      <c r="J75" s="49"/>
    </row>
    <row r="76" spans="1:10" ht="24" customHeight="1">
      <c r="A76" s="8">
        <v>74</v>
      </c>
      <c r="B76" s="9" t="s">
        <v>460</v>
      </c>
      <c r="C76" s="9" t="s">
        <v>12</v>
      </c>
      <c r="D76" s="9" t="s">
        <v>20</v>
      </c>
      <c r="E76" s="9" t="s">
        <v>461</v>
      </c>
      <c r="F76" s="9" t="s">
        <v>378</v>
      </c>
      <c r="G76" s="9" t="s">
        <v>326</v>
      </c>
      <c r="H76" s="9">
        <v>4513020014</v>
      </c>
      <c r="I76" s="45"/>
      <c r="J76" s="49"/>
    </row>
    <row r="77" spans="1:10" ht="24" customHeight="1">
      <c r="A77" s="8">
        <v>75</v>
      </c>
      <c r="B77" s="9" t="s">
        <v>462</v>
      </c>
      <c r="C77" s="9" t="s">
        <v>30</v>
      </c>
      <c r="D77" s="9" t="s">
        <v>20</v>
      </c>
      <c r="E77" s="9" t="s">
        <v>463</v>
      </c>
      <c r="F77" s="9" t="s">
        <v>378</v>
      </c>
      <c r="G77" s="9" t="s">
        <v>326</v>
      </c>
      <c r="H77" s="9">
        <v>4513020014</v>
      </c>
      <c r="I77" s="46"/>
      <c r="J77" s="48"/>
    </row>
    <row r="78" spans="1:10" ht="24" customHeight="1">
      <c r="A78" s="8">
        <v>76</v>
      </c>
      <c r="B78" s="9" t="s">
        <v>464</v>
      </c>
      <c r="C78" s="9" t="s">
        <v>30</v>
      </c>
      <c r="D78" s="9" t="s">
        <v>20</v>
      </c>
      <c r="E78" s="9" t="s">
        <v>465</v>
      </c>
      <c r="F78" s="9" t="s">
        <v>378</v>
      </c>
      <c r="G78" s="9" t="s">
        <v>345</v>
      </c>
      <c r="H78" s="9">
        <v>4513020015</v>
      </c>
      <c r="I78" s="44">
        <v>124</v>
      </c>
      <c r="J78" s="47">
        <v>3</v>
      </c>
    </row>
    <row r="79" spans="1:10" ht="24" customHeight="1">
      <c r="A79" s="8">
        <v>77</v>
      </c>
      <c r="B79" s="9" t="s">
        <v>466</v>
      </c>
      <c r="C79" s="9" t="s">
        <v>30</v>
      </c>
      <c r="D79" s="9" t="s">
        <v>13</v>
      </c>
      <c r="E79" s="9" t="s">
        <v>467</v>
      </c>
      <c r="F79" s="9" t="s">
        <v>378</v>
      </c>
      <c r="G79" s="9" t="s">
        <v>345</v>
      </c>
      <c r="H79" s="9">
        <v>4513020015</v>
      </c>
      <c r="I79" s="45"/>
      <c r="J79" s="49"/>
    </row>
    <row r="80" spans="1:10" ht="24" customHeight="1">
      <c r="A80" s="8">
        <v>78</v>
      </c>
      <c r="B80" s="9" t="s">
        <v>468</v>
      </c>
      <c r="C80" s="9" t="s">
        <v>30</v>
      </c>
      <c r="D80" s="9" t="s">
        <v>20</v>
      </c>
      <c r="E80" s="9" t="s">
        <v>469</v>
      </c>
      <c r="F80" s="9" t="s">
        <v>378</v>
      </c>
      <c r="G80" s="9" t="s">
        <v>345</v>
      </c>
      <c r="H80" s="9">
        <v>4513020015</v>
      </c>
      <c r="I80" s="45"/>
      <c r="J80" s="49"/>
    </row>
    <row r="81" spans="1:10" ht="24" customHeight="1">
      <c r="A81" s="8">
        <v>79</v>
      </c>
      <c r="B81" s="9" t="s">
        <v>470</v>
      </c>
      <c r="C81" s="9" t="s">
        <v>12</v>
      </c>
      <c r="D81" s="9" t="s">
        <v>66</v>
      </c>
      <c r="E81" s="9" t="s">
        <v>471</v>
      </c>
      <c r="F81" s="9" t="s">
        <v>378</v>
      </c>
      <c r="G81" s="9" t="s">
        <v>345</v>
      </c>
      <c r="H81" s="9">
        <v>4513020015</v>
      </c>
      <c r="I81" s="45"/>
      <c r="J81" s="49"/>
    </row>
    <row r="82" spans="1:10" ht="24" customHeight="1">
      <c r="A82" s="8">
        <v>80</v>
      </c>
      <c r="B82" s="9" t="s">
        <v>472</v>
      </c>
      <c r="C82" s="9" t="s">
        <v>30</v>
      </c>
      <c r="D82" s="9" t="s">
        <v>20</v>
      </c>
      <c r="E82" s="9" t="s">
        <v>473</v>
      </c>
      <c r="F82" s="9" t="s">
        <v>378</v>
      </c>
      <c r="G82" s="9" t="s">
        <v>345</v>
      </c>
      <c r="H82" s="9">
        <v>4513020015</v>
      </c>
      <c r="I82" s="45"/>
      <c r="J82" s="49"/>
    </row>
    <row r="83" spans="1:10" ht="24" customHeight="1">
      <c r="A83" s="8">
        <v>81</v>
      </c>
      <c r="B83" s="9" t="s">
        <v>474</v>
      </c>
      <c r="C83" s="9" t="s">
        <v>30</v>
      </c>
      <c r="D83" s="9" t="s">
        <v>20</v>
      </c>
      <c r="E83" s="9" t="s">
        <v>475</v>
      </c>
      <c r="F83" s="9" t="s">
        <v>378</v>
      </c>
      <c r="G83" s="9" t="s">
        <v>345</v>
      </c>
      <c r="H83" s="9">
        <v>4513020015</v>
      </c>
      <c r="I83" s="45"/>
      <c r="J83" s="49"/>
    </row>
    <row r="84" spans="1:10" ht="24" customHeight="1">
      <c r="A84" s="8">
        <v>82</v>
      </c>
      <c r="B84" s="9" t="s">
        <v>476</v>
      </c>
      <c r="C84" s="9" t="s">
        <v>30</v>
      </c>
      <c r="D84" s="9" t="s">
        <v>13</v>
      </c>
      <c r="E84" s="9" t="s">
        <v>477</v>
      </c>
      <c r="F84" s="9" t="s">
        <v>378</v>
      </c>
      <c r="G84" s="9" t="s">
        <v>345</v>
      </c>
      <c r="H84" s="9">
        <v>4513020015</v>
      </c>
      <c r="I84" s="45"/>
      <c r="J84" s="49"/>
    </row>
    <row r="85" spans="1:10" ht="24" customHeight="1">
      <c r="A85" s="8">
        <v>83</v>
      </c>
      <c r="B85" s="9" t="s">
        <v>478</v>
      </c>
      <c r="C85" s="9" t="s">
        <v>12</v>
      </c>
      <c r="D85" s="9" t="s">
        <v>20</v>
      </c>
      <c r="E85" s="9" t="s">
        <v>479</v>
      </c>
      <c r="F85" s="9" t="s">
        <v>378</v>
      </c>
      <c r="G85" s="9" t="s">
        <v>345</v>
      </c>
      <c r="H85" s="9">
        <v>4513020015</v>
      </c>
      <c r="I85" s="45"/>
      <c r="J85" s="49"/>
    </row>
    <row r="86" spans="1:10" ht="24" customHeight="1">
      <c r="A86" s="8">
        <v>84</v>
      </c>
      <c r="B86" s="9" t="s">
        <v>480</v>
      </c>
      <c r="C86" s="9" t="s">
        <v>30</v>
      </c>
      <c r="D86" s="9" t="s">
        <v>20</v>
      </c>
      <c r="E86" s="9" t="s">
        <v>481</v>
      </c>
      <c r="F86" s="9" t="s">
        <v>378</v>
      </c>
      <c r="G86" s="9" t="s">
        <v>345</v>
      </c>
      <c r="H86" s="9">
        <v>4513020015</v>
      </c>
      <c r="I86" s="46"/>
      <c r="J86" s="48"/>
    </row>
    <row r="87" spans="1:10" ht="24" customHeight="1">
      <c r="A87" s="8">
        <v>85</v>
      </c>
      <c r="B87" s="9" t="s">
        <v>482</v>
      </c>
      <c r="C87" s="9" t="s">
        <v>30</v>
      </c>
      <c r="D87" s="9" t="s">
        <v>20</v>
      </c>
      <c r="E87" s="9" t="s">
        <v>483</v>
      </c>
      <c r="F87" s="9" t="s">
        <v>378</v>
      </c>
      <c r="G87" s="9" t="s">
        <v>348</v>
      </c>
      <c r="H87" s="9">
        <v>4513020016</v>
      </c>
      <c r="I87" s="44">
        <v>134</v>
      </c>
      <c r="J87" s="47">
        <v>1</v>
      </c>
    </row>
    <row r="88" spans="1:10" ht="24" customHeight="1">
      <c r="A88" s="8">
        <v>86</v>
      </c>
      <c r="B88" s="9" t="s">
        <v>484</v>
      </c>
      <c r="C88" s="9" t="s">
        <v>12</v>
      </c>
      <c r="D88" s="9" t="s">
        <v>20</v>
      </c>
      <c r="E88" s="9" t="s">
        <v>485</v>
      </c>
      <c r="F88" s="9" t="s">
        <v>378</v>
      </c>
      <c r="G88" s="9" t="s">
        <v>348</v>
      </c>
      <c r="H88" s="9">
        <v>4513020016</v>
      </c>
      <c r="I88" s="45"/>
      <c r="J88" s="49"/>
    </row>
    <row r="89" spans="1:10" ht="24" customHeight="1">
      <c r="A89" s="8">
        <v>87</v>
      </c>
      <c r="B89" s="9" t="s">
        <v>486</v>
      </c>
      <c r="C89" s="9" t="s">
        <v>12</v>
      </c>
      <c r="D89" s="9" t="s">
        <v>13</v>
      </c>
      <c r="E89" s="9" t="s">
        <v>487</v>
      </c>
      <c r="F89" s="9" t="s">
        <v>378</v>
      </c>
      <c r="G89" s="9" t="s">
        <v>348</v>
      </c>
      <c r="H89" s="9">
        <v>4513020016</v>
      </c>
      <c r="I89" s="46"/>
      <c r="J89" s="48"/>
    </row>
    <row r="90" spans="1:10" ht="24" customHeight="1">
      <c r="A90" s="8">
        <v>88</v>
      </c>
      <c r="B90" s="9" t="s">
        <v>488</v>
      </c>
      <c r="C90" s="9" t="s">
        <v>12</v>
      </c>
      <c r="D90" s="9" t="s">
        <v>20</v>
      </c>
      <c r="E90" s="9" t="s">
        <v>489</v>
      </c>
      <c r="F90" s="9" t="s">
        <v>378</v>
      </c>
      <c r="G90" s="9" t="s">
        <v>355</v>
      </c>
      <c r="H90" s="9">
        <v>4513020017</v>
      </c>
      <c r="I90" s="44">
        <v>127.5</v>
      </c>
      <c r="J90" s="47">
        <v>1</v>
      </c>
    </row>
    <row r="91" spans="1:10" ht="24" customHeight="1">
      <c r="A91" s="8">
        <v>89</v>
      </c>
      <c r="B91" s="9" t="s">
        <v>490</v>
      </c>
      <c r="C91" s="9" t="s">
        <v>12</v>
      </c>
      <c r="D91" s="9" t="s">
        <v>20</v>
      </c>
      <c r="E91" s="9" t="s">
        <v>491</v>
      </c>
      <c r="F91" s="9" t="s">
        <v>378</v>
      </c>
      <c r="G91" s="9" t="s">
        <v>355</v>
      </c>
      <c r="H91" s="9">
        <v>4513020017</v>
      </c>
      <c r="I91" s="45"/>
      <c r="J91" s="49"/>
    </row>
    <row r="92" spans="1:10" ht="24" customHeight="1">
      <c r="A92" s="8">
        <v>90</v>
      </c>
      <c r="B92" s="9" t="s">
        <v>492</v>
      </c>
      <c r="C92" s="9" t="s">
        <v>12</v>
      </c>
      <c r="D92" s="9" t="s">
        <v>20</v>
      </c>
      <c r="E92" s="9" t="s">
        <v>493</v>
      </c>
      <c r="F92" s="9" t="s">
        <v>378</v>
      </c>
      <c r="G92" s="9" t="s">
        <v>355</v>
      </c>
      <c r="H92" s="9">
        <v>4513020017</v>
      </c>
      <c r="I92" s="46"/>
      <c r="J92" s="48"/>
    </row>
    <row r="93" spans="1:10" ht="24" customHeight="1">
      <c r="A93" s="8">
        <v>91</v>
      </c>
      <c r="B93" s="9" t="s">
        <v>494</v>
      </c>
      <c r="C93" s="9" t="s">
        <v>12</v>
      </c>
      <c r="D93" s="9" t="s">
        <v>20</v>
      </c>
      <c r="E93" s="9" t="s">
        <v>495</v>
      </c>
      <c r="F93" s="9" t="s">
        <v>378</v>
      </c>
      <c r="G93" s="9" t="s">
        <v>496</v>
      </c>
      <c r="H93" s="9">
        <v>4513020018</v>
      </c>
      <c r="I93" s="44">
        <v>123.5</v>
      </c>
      <c r="J93" s="47">
        <v>3</v>
      </c>
    </row>
    <row r="94" spans="1:10" ht="24" customHeight="1">
      <c r="A94" s="8">
        <v>92</v>
      </c>
      <c r="B94" s="9" t="s">
        <v>497</v>
      </c>
      <c r="C94" s="9" t="s">
        <v>30</v>
      </c>
      <c r="D94" s="9" t="s">
        <v>20</v>
      </c>
      <c r="E94" s="9" t="s">
        <v>498</v>
      </c>
      <c r="F94" s="9" t="s">
        <v>378</v>
      </c>
      <c r="G94" s="9" t="s">
        <v>496</v>
      </c>
      <c r="H94" s="9">
        <v>4513020018</v>
      </c>
      <c r="I94" s="45"/>
      <c r="J94" s="49"/>
    </row>
    <row r="95" spans="1:10" ht="24" customHeight="1">
      <c r="A95" s="8">
        <v>93</v>
      </c>
      <c r="B95" s="9" t="s">
        <v>499</v>
      </c>
      <c r="C95" s="9" t="s">
        <v>12</v>
      </c>
      <c r="D95" s="9" t="s">
        <v>20</v>
      </c>
      <c r="E95" s="9" t="s">
        <v>500</v>
      </c>
      <c r="F95" s="9" t="s">
        <v>378</v>
      </c>
      <c r="G95" s="9" t="s">
        <v>496</v>
      </c>
      <c r="H95" s="9">
        <v>4513020018</v>
      </c>
      <c r="I95" s="45"/>
      <c r="J95" s="49"/>
    </row>
    <row r="96" spans="1:10" ht="24" customHeight="1">
      <c r="A96" s="8">
        <v>94</v>
      </c>
      <c r="B96" s="9" t="s">
        <v>501</v>
      </c>
      <c r="C96" s="9" t="s">
        <v>12</v>
      </c>
      <c r="D96" s="9" t="s">
        <v>20</v>
      </c>
      <c r="E96" s="9" t="s">
        <v>502</v>
      </c>
      <c r="F96" s="9" t="s">
        <v>378</v>
      </c>
      <c r="G96" s="9" t="s">
        <v>496</v>
      </c>
      <c r="H96" s="9">
        <v>4513020018</v>
      </c>
      <c r="I96" s="45"/>
      <c r="J96" s="49"/>
    </row>
    <row r="97" spans="1:10" ht="24" customHeight="1">
      <c r="A97" s="8">
        <v>95</v>
      </c>
      <c r="B97" s="9" t="s">
        <v>503</v>
      </c>
      <c r="C97" s="9" t="s">
        <v>12</v>
      </c>
      <c r="D97" s="9" t="s">
        <v>20</v>
      </c>
      <c r="E97" s="9" t="s">
        <v>504</v>
      </c>
      <c r="F97" s="9" t="s">
        <v>378</v>
      </c>
      <c r="G97" s="9" t="s">
        <v>496</v>
      </c>
      <c r="H97" s="9">
        <v>4513020018</v>
      </c>
      <c r="I97" s="45"/>
      <c r="J97" s="49"/>
    </row>
    <row r="98" spans="1:10" ht="24" customHeight="1">
      <c r="A98" s="8">
        <v>96</v>
      </c>
      <c r="B98" s="9" t="s">
        <v>505</v>
      </c>
      <c r="C98" s="9" t="s">
        <v>12</v>
      </c>
      <c r="D98" s="9" t="s">
        <v>13</v>
      </c>
      <c r="E98" s="9" t="s">
        <v>506</v>
      </c>
      <c r="F98" s="9" t="s">
        <v>378</v>
      </c>
      <c r="G98" s="9" t="s">
        <v>496</v>
      </c>
      <c r="H98" s="9">
        <v>4513020018</v>
      </c>
      <c r="I98" s="46"/>
      <c r="J98" s="48"/>
    </row>
    <row r="99" spans="1:10" ht="24" customHeight="1">
      <c r="A99" s="8">
        <v>97</v>
      </c>
      <c r="B99" s="9" t="s">
        <v>507</v>
      </c>
      <c r="C99" s="9" t="s">
        <v>12</v>
      </c>
      <c r="D99" s="9" t="s">
        <v>20</v>
      </c>
      <c r="E99" s="9" t="s">
        <v>508</v>
      </c>
      <c r="F99" s="9" t="s">
        <v>378</v>
      </c>
      <c r="G99" s="9" t="s">
        <v>509</v>
      </c>
      <c r="H99" s="9">
        <v>4513020019</v>
      </c>
      <c r="I99" s="44">
        <v>140</v>
      </c>
      <c r="J99" s="47">
        <v>3</v>
      </c>
    </row>
    <row r="100" spans="1:10" ht="24" customHeight="1">
      <c r="A100" s="8">
        <v>98</v>
      </c>
      <c r="B100" s="9" t="s">
        <v>510</v>
      </c>
      <c r="C100" s="9" t="s">
        <v>12</v>
      </c>
      <c r="D100" s="9" t="s">
        <v>20</v>
      </c>
      <c r="E100" s="9" t="s">
        <v>511</v>
      </c>
      <c r="F100" s="9" t="s">
        <v>378</v>
      </c>
      <c r="G100" s="9" t="s">
        <v>509</v>
      </c>
      <c r="H100" s="9">
        <v>4513020019</v>
      </c>
      <c r="I100" s="45"/>
      <c r="J100" s="49"/>
    </row>
    <row r="101" spans="1:10" ht="24" customHeight="1">
      <c r="A101" s="8">
        <v>99</v>
      </c>
      <c r="B101" s="9" t="s">
        <v>512</v>
      </c>
      <c r="C101" s="9" t="s">
        <v>12</v>
      </c>
      <c r="D101" s="9" t="s">
        <v>20</v>
      </c>
      <c r="E101" s="9" t="s">
        <v>513</v>
      </c>
      <c r="F101" s="9" t="s">
        <v>378</v>
      </c>
      <c r="G101" s="9" t="s">
        <v>509</v>
      </c>
      <c r="H101" s="9">
        <v>4513020019</v>
      </c>
      <c r="I101" s="45"/>
      <c r="J101" s="49"/>
    </row>
    <row r="102" spans="1:10" ht="24" customHeight="1">
      <c r="A102" s="8">
        <v>100</v>
      </c>
      <c r="B102" s="9" t="s">
        <v>514</v>
      </c>
      <c r="C102" s="9" t="s">
        <v>12</v>
      </c>
      <c r="D102" s="9" t="s">
        <v>13</v>
      </c>
      <c r="E102" s="9" t="s">
        <v>515</v>
      </c>
      <c r="F102" s="9" t="s">
        <v>378</v>
      </c>
      <c r="G102" s="9" t="s">
        <v>509</v>
      </c>
      <c r="H102" s="9">
        <v>4513020019</v>
      </c>
      <c r="I102" s="45"/>
      <c r="J102" s="49"/>
    </row>
    <row r="103" spans="1:10" ht="24" customHeight="1">
      <c r="A103" s="8">
        <v>101</v>
      </c>
      <c r="B103" s="9" t="s">
        <v>516</v>
      </c>
      <c r="C103" s="9" t="s">
        <v>12</v>
      </c>
      <c r="D103" s="9" t="s">
        <v>20</v>
      </c>
      <c r="E103" s="9" t="s">
        <v>517</v>
      </c>
      <c r="F103" s="9" t="s">
        <v>378</v>
      </c>
      <c r="G103" s="9" t="s">
        <v>509</v>
      </c>
      <c r="H103" s="9">
        <v>4513020019</v>
      </c>
      <c r="I103" s="45"/>
      <c r="J103" s="49"/>
    </row>
    <row r="104" spans="1:10" ht="24" customHeight="1">
      <c r="A104" s="8">
        <v>102</v>
      </c>
      <c r="B104" s="9" t="s">
        <v>518</v>
      </c>
      <c r="C104" s="9" t="s">
        <v>12</v>
      </c>
      <c r="D104" s="9" t="s">
        <v>20</v>
      </c>
      <c r="E104" s="9" t="s">
        <v>519</v>
      </c>
      <c r="F104" s="9" t="s">
        <v>378</v>
      </c>
      <c r="G104" s="9" t="s">
        <v>509</v>
      </c>
      <c r="H104" s="9">
        <v>4513020019</v>
      </c>
      <c r="I104" s="45"/>
      <c r="J104" s="49"/>
    </row>
    <row r="105" spans="1:10" ht="24" customHeight="1">
      <c r="A105" s="8">
        <v>103</v>
      </c>
      <c r="B105" s="9" t="s">
        <v>520</v>
      </c>
      <c r="C105" s="9" t="s">
        <v>12</v>
      </c>
      <c r="D105" s="9" t="s">
        <v>13</v>
      </c>
      <c r="E105" s="9" t="s">
        <v>521</v>
      </c>
      <c r="F105" s="9" t="s">
        <v>378</v>
      </c>
      <c r="G105" s="9" t="s">
        <v>509</v>
      </c>
      <c r="H105" s="9">
        <v>4513020019</v>
      </c>
      <c r="I105" s="45"/>
      <c r="J105" s="49"/>
    </row>
    <row r="106" spans="1:10" ht="24" customHeight="1">
      <c r="A106" s="8">
        <v>104</v>
      </c>
      <c r="B106" s="9" t="s">
        <v>522</v>
      </c>
      <c r="C106" s="9" t="s">
        <v>12</v>
      </c>
      <c r="D106" s="9" t="s">
        <v>20</v>
      </c>
      <c r="E106" s="9" t="s">
        <v>523</v>
      </c>
      <c r="F106" s="9" t="s">
        <v>378</v>
      </c>
      <c r="G106" s="9" t="s">
        <v>509</v>
      </c>
      <c r="H106" s="9">
        <v>4513020019</v>
      </c>
      <c r="I106" s="45"/>
      <c r="J106" s="49"/>
    </row>
    <row r="107" spans="1:10" ht="24" customHeight="1">
      <c r="A107" s="8">
        <v>105</v>
      </c>
      <c r="B107" s="9" t="s">
        <v>524</v>
      </c>
      <c r="C107" s="9" t="s">
        <v>30</v>
      </c>
      <c r="D107" s="9" t="s">
        <v>20</v>
      </c>
      <c r="E107" s="9" t="s">
        <v>525</v>
      </c>
      <c r="F107" s="9" t="s">
        <v>378</v>
      </c>
      <c r="G107" s="9" t="s">
        <v>509</v>
      </c>
      <c r="H107" s="9">
        <v>4513020019</v>
      </c>
      <c r="I107" s="45"/>
      <c r="J107" s="49"/>
    </row>
    <row r="108" spans="1:10" ht="24" customHeight="1">
      <c r="A108" s="8">
        <v>106</v>
      </c>
      <c r="B108" s="9" t="s">
        <v>526</v>
      </c>
      <c r="C108" s="9" t="s">
        <v>12</v>
      </c>
      <c r="D108" s="9" t="s">
        <v>20</v>
      </c>
      <c r="E108" s="9" t="s">
        <v>527</v>
      </c>
      <c r="F108" s="9" t="s">
        <v>378</v>
      </c>
      <c r="G108" s="9" t="s">
        <v>509</v>
      </c>
      <c r="H108" s="9">
        <v>4513020019</v>
      </c>
      <c r="I108" s="46"/>
      <c r="J108" s="48"/>
    </row>
    <row r="109" spans="1:10" ht="24" customHeight="1">
      <c r="A109" s="8">
        <v>107</v>
      </c>
      <c r="B109" s="9" t="s">
        <v>528</v>
      </c>
      <c r="C109" s="9" t="s">
        <v>12</v>
      </c>
      <c r="D109" s="9" t="s">
        <v>20</v>
      </c>
      <c r="E109" s="9" t="s">
        <v>529</v>
      </c>
      <c r="F109" s="9" t="s">
        <v>378</v>
      </c>
      <c r="G109" s="9" t="s">
        <v>362</v>
      </c>
      <c r="H109" s="9">
        <v>4513020020</v>
      </c>
      <c r="I109" s="44">
        <v>125.5</v>
      </c>
      <c r="J109" s="47">
        <v>3</v>
      </c>
    </row>
    <row r="110" spans="1:10" ht="24" customHeight="1">
      <c r="A110" s="8">
        <v>108</v>
      </c>
      <c r="B110" s="9" t="s">
        <v>530</v>
      </c>
      <c r="C110" s="9" t="s">
        <v>12</v>
      </c>
      <c r="D110" s="9" t="s">
        <v>13</v>
      </c>
      <c r="E110" s="9" t="s">
        <v>531</v>
      </c>
      <c r="F110" s="9" t="s">
        <v>378</v>
      </c>
      <c r="G110" s="9" t="s">
        <v>362</v>
      </c>
      <c r="H110" s="9">
        <v>4513020020</v>
      </c>
      <c r="I110" s="45"/>
      <c r="J110" s="49"/>
    </row>
    <row r="111" spans="1:10" ht="24" customHeight="1">
      <c r="A111" s="8">
        <v>109</v>
      </c>
      <c r="B111" s="9" t="s">
        <v>532</v>
      </c>
      <c r="C111" s="9" t="s">
        <v>12</v>
      </c>
      <c r="D111" s="9" t="s">
        <v>20</v>
      </c>
      <c r="E111" s="9" t="s">
        <v>533</v>
      </c>
      <c r="F111" s="9" t="s">
        <v>378</v>
      </c>
      <c r="G111" s="9" t="s">
        <v>362</v>
      </c>
      <c r="H111" s="9">
        <v>4513020020</v>
      </c>
      <c r="I111" s="45"/>
      <c r="J111" s="49"/>
    </row>
    <row r="112" spans="1:10" ht="24" customHeight="1">
      <c r="A112" s="8">
        <v>110</v>
      </c>
      <c r="B112" s="9" t="s">
        <v>534</v>
      </c>
      <c r="C112" s="9" t="s">
        <v>12</v>
      </c>
      <c r="D112" s="9" t="s">
        <v>13</v>
      </c>
      <c r="E112" s="9" t="s">
        <v>535</v>
      </c>
      <c r="F112" s="9" t="s">
        <v>378</v>
      </c>
      <c r="G112" s="9" t="s">
        <v>362</v>
      </c>
      <c r="H112" s="9">
        <v>4513020020</v>
      </c>
      <c r="I112" s="45"/>
      <c r="J112" s="49"/>
    </row>
    <row r="113" spans="1:10" ht="24" customHeight="1">
      <c r="A113" s="8">
        <v>111</v>
      </c>
      <c r="B113" s="9" t="s">
        <v>536</v>
      </c>
      <c r="C113" s="9" t="s">
        <v>12</v>
      </c>
      <c r="D113" s="9" t="s">
        <v>13</v>
      </c>
      <c r="E113" s="9" t="s">
        <v>537</v>
      </c>
      <c r="F113" s="9" t="s">
        <v>378</v>
      </c>
      <c r="G113" s="9" t="s">
        <v>362</v>
      </c>
      <c r="H113" s="9">
        <v>4513020020</v>
      </c>
      <c r="I113" s="45"/>
      <c r="J113" s="49"/>
    </row>
    <row r="114" spans="1:10" ht="24" customHeight="1">
      <c r="A114" s="8">
        <v>112</v>
      </c>
      <c r="B114" s="9" t="s">
        <v>538</v>
      </c>
      <c r="C114" s="9" t="s">
        <v>30</v>
      </c>
      <c r="D114" s="9" t="s">
        <v>20</v>
      </c>
      <c r="E114" s="9" t="s">
        <v>539</v>
      </c>
      <c r="F114" s="9" t="s">
        <v>378</v>
      </c>
      <c r="G114" s="9" t="s">
        <v>362</v>
      </c>
      <c r="H114" s="9">
        <v>4513020020</v>
      </c>
      <c r="I114" s="46"/>
      <c r="J114" s="48"/>
    </row>
    <row r="115" spans="1:10" ht="24" customHeight="1">
      <c r="A115" s="8">
        <v>113</v>
      </c>
      <c r="B115" s="9" t="s">
        <v>540</v>
      </c>
      <c r="C115" s="9" t="s">
        <v>12</v>
      </c>
      <c r="D115" s="9" t="s">
        <v>13</v>
      </c>
      <c r="E115" s="9" t="s">
        <v>541</v>
      </c>
      <c r="F115" s="9" t="s">
        <v>378</v>
      </c>
      <c r="G115" s="9" t="s">
        <v>367</v>
      </c>
      <c r="H115" s="9">
        <v>4513020021</v>
      </c>
      <c r="I115" s="20">
        <v>119.5</v>
      </c>
      <c r="J115" s="9">
        <v>1</v>
      </c>
    </row>
    <row r="116" spans="1:10" ht="24" customHeight="1">
      <c r="A116" s="8">
        <v>114</v>
      </c>
      <c r="B116" s="9" t="s">
        <v>542</v>
      </c>
      <c r="C116" s="9" t="s">
        <v>30</v>
      </c>
      <c r="D116" s="9" t="s">
        <v>20</v>
      </c>
      <c r="E116" s="9" t="s">
        <v>543</v>
      </c>
      <c r="F116" s="9" t="s">
        <v>378</v>
      </c>
      <c r="G116" s="9" t="s">
        <v>544</v>
      </c>
      <c r="H116" s="9">
        <v>4513020022</v>
      </c>
      <c r="I116" s="20">
        <v>139</v>
      </c>
      <c r="J116" s="9">
        <v>1</v>
      </c>
    </row>
    <row r="117" spans="1:10" ht="24" customHeight="1">
      <c r="A117" s="8">
        <v>115</v>
      </c>
      <c r="B117" s="9" t="s">
        <v>545</v>
      </c>
      <c r="C117" s="9" t="s">
        <v>12</v>
      </c>
      <c r="D117" s="9" t="s">
        <v>20</v>
      </c>
      <c r="E117" s="9" t="s">
        <v>546</v>
      </c>
      <c r="F117" s="9" t="s">
        <v>378</v>
      </c>
      <c r="G117" s="9" t="s">
        <v>372</v>
      </c>
      <c r="H117" s="9">
        <v>4513020023</v>
      </c>
      <c r="I117" s="44">
        <v>131</v>
      </c>
      <c r="J117" s="47">
        <v>2</v>
      </c>
    </row>
    <row r="118" spans="1:10" ht="24" customHeight="1">
      <c r="A118" s="8">
        <v>116</v>
      </c>
      <c r="B118" s="9" t="s">
        <v>547</v>
      </c>
      <c r="C118" s="9" t="s">
        <v>12</v>
      </c>
      <c r="D118" s="9" t="s">
        <v>20</v>
      </c>
      <c r="E118" s="9" t="s">
        <v>548</v>
      </c>
      <c r="F118" s="9" t="s">
        <v>378</v>
      </c>
      <c r="G118" s="9" t="s">
        <v>372</v>
      </c>
      <c r="H118" s="9">
        <v>4513020023</v>
      </c>
      <c r="I118" s="45"/>
      <c r="J118" s="49"/>
    </row>
    <row r="119" spans="1:10" ht="24" customHeight="1">
      <c r="A119" s="8">
        <v>117</v>
      </c>
      <c r="B119" s="9" t="s">
        <v>549</v>
      </c>
      <c r="C119" s="9" t="s">
        <v>12</v>
      </c>
      <c r="D119" s="9" t="s">
        <v>20</v>
      </c>
      <c r="E119" s="9" t="s">
        <v>550</v>
      </c>
      <c r="F119" s="9" t="s">
        <v>378</v>
      </c>
      <c r="G119" s="9" t="s">
        <v>372</v>
      </c>
      <c r="H119" s="9">
        <v>4513020023</v>
      </c>
      <c r="I119" s="45"/>
      <c r="J119" s="49"/>
    </row>
    <row r="120" spans="1:10" ht="24" customHeight="1">
      <c r="A120" s="8">
        <v>118</v>
      </c>
      <c r="B120" s="9" t="s">
        <v>551</v>
      </c>
      <c r="C120" s="9" t="s">
        <v>12</v>
      </c>
      <c r="D120" s="9" t="s">
        <v>13</v>
      </c>
      <c r="E120" s="9" t="s">
        <v>552</v>
      </c>
      <c r="F120" s="9" t="s">
        <v>378</v>
      </c>
      <c r="G120" s="9" t="s">
        <v>372</v>
      </c>
      <c r="H120" s="9">
        <v>4513020023</v>
      </c>
      <c r="I120" s="46"/>
      <c r="J120" s="48"/>
    </row>
    <row r="121" spans="1:10" ht="24" customHeight="1">
      <c r="A121" s="8">
        <v>119</v>
      </c>
      <c r="B121" s="9" t="s">
        <v>553</v>
      </c>
      <c r="C121" s="9" t="s">
        <v>12</v>
      </c>
      <c r="D121" s="9" t="s">
        <v>20</v>
      </c>
      <c r="E121" s="9" t="s">
        <v>554</v>
      </c>
      <c r="F121" s="9" t="s">
        <v>378</v>
      </c>
      <c r="G121" s="9" t="s">
        <v>375</v>
      </c>
      <c r="H121" s="9">
        <v>4513020024</v>
      </c>
      <c r="I121" s="20">
        <v>139.5</v>
      </c>
      <c r="J121" s="9">
        <v>1</v>
      </c>
    </row>
    <row r="122" spans="1:10" ht="24" customHeight="1">
      <c r="A122" s="8">
        <v>120</v>
      </c>
      <c r="B122" s="9" t="s">
        <v>555</v>
      </c>
      <c r="C122" s="9" t="s">
        <v>12</v>
      </c>
      <c r="D122" s="9" t="s">
        <v>13</v>
      </c>
      <c r="E122" s="9" t="s">
        <v>556</v>
      </c>
      <c r="F122" s="9" t="s">
        <v>557</v>
      </c>
      <c r="G122" s="9" t="s">
        <v>303</v>
      </c>
      <c r="H122" s="9">
        <v>4513020025</v>
      </c>
      <c r="I122" s="20">
        <v>124</v>
      </c>
      <c r="J122" s="9">
        <v>1</v>
      </c>
    </row>
    <row r="123" spans="1:10" ht="24" customHeight="1">
      <c r="A123" s="8">
        <v>121</v>
      </c>
      <c r="B123" s="9" t="s">
        <v>558</v>
      </c>
      <c r="C123" s="9" t="s">
        <v>12</v>
      </c>
      <c r="D123" s="9" t="s">
        <v>31</v>
      </c>
      <c r="E123" s="9" t="s">
        <v>559</v>
      </c>
      <c r="F123" s="9" t="s">
        <v>557</v>
      </c>
      <c r="G123" s="9" t="s">
        <v>320</v>
      </c>
      <c r="H123" s="9">
        <v>4513020026</v>
      </c>
      <c r="I123" s="20">
        <v>89</v>
      </c>
      <c r="J123" s="9">
        <v>1</v>
      </c>
    </row>
    <row r="124" spans="1:10" ht="24" customHeight="1">
      <c r="A124" s="8">
        <v>122</v>
      </c>
      <c r="B124" s="9" t="s">
        <v>560</v>
      </c>
      <c r="C124" s="9" t="s">
        <v>30</v>
      </c>
      <c r="D124" s="9" t="s">
        <v>20</v>
      </c>
      <c r="E124" s="9" t="s">
        <v>561</v>
      </c>
      <c r="F124" s="9" t="s">
        <v>557</v>
      </c>
      <c r="G124" s="9" t="s">
        <v>326</v>
      </c>
      <c r="H124" s="9">
        <v>4513020027</v>
      </c>
      <c r="I124" s="44">
        <v>90</v>
      </c>
      <c r="J124" s="47">
        <v>4</v>
      </c>
    </row>
    <row r="125" spans="1:10" ht="24" customHeight="1">
      <c r="A125" s="8">
        <v>123</v>
      </c>
      <c r="B125" s="9" t="s">
        <v>562</v>
      </c>
      <c r="C125" s="9" t="s">
        <v>12</v>
      </c>
      <c r="D125" s="9" t="s">
        <v>20</v>
      </c>
      <c r="E125" s="9" t="s">
        <v>563</v>
      </c>
      <c r="F125" s="9" t="s">
        <v>557</v>
      </c>
      <c r="G125" s="9" t="s">
        <v>326</v>
      </c>
      <c r="H125" s="9">
        <v>4513020027</v>
      </c>
      <c r="I125" s="45"/>
      <c r="J125" s="49"/>
    </row>
    <row r="126" spans="1:10" ht="24" customHeight="1">
      <c r="A126" s="8">
        <v>124</v>
      </c>
      <c r="B126" s="9" t="s">
        <v>564</v>
      </c>
      <c r="C126" s="9" t="s">
        <v>12</v>
      </c>
      <c r="D126" s="9" t="s">
        <v>13</v>
      </c>
      <c r="E126" s="9" t="s">
        <v>565</v>
      </c>
      <c r="F126" s="9" t="s">
        <v>557</v>
      </c>
      <c r="G126" s="9" t="s">
        <v>326</v>
      </c>
      <c r="H126" s="9">
        <v>4513020027</v>
      </c>
      <c r="I126" s="45"/>
      <c r="J126" s="49"/>
    </row>
    <row r="127" spans="1:10" ht="24" customHeight="1">
      <c r="A127" s="8">
        <v>125</v>
      </c>
      <c r="B127" s="9" t="s">
        <v>566</v>
      </c>
      <c r="C127" s="9" t="s">
        <v>12</v>
      </c>
      <c r="D127" s="9" t="s">
        <v>20</v>
      </c>
      <c r="E127" s="9" t="s">
        <v>567</v>
      </c>
      <c r="F127" s="9" t="s">
        <v>557</v>
      </c>
      <c r="G127" s="9" t="s">
        <v>326</v>
      </c>
      <c r="H127" s="9">
        <v>4513020027</v>
      </c>
      <c r="I127" s="45"/>
      <c r="J127" s="49"/>
    </row>
    <row r="128" spans="1:10" ht="24" customHeight="1">
      <c r="A128" s="8">
        <v>126</v>
      </c>
      <c r="B128" s="9" t="s">
        <v>568</v>
      </c>
      <c r="C128" s="9" t="s">
        <v>30</v>
      </c>
      <c r="D128" s="9" t="s">
        <v>20</v>
      </c>
      <c r="E128" s="9" t="s">
        <v>569</v>
      </c>
      <c r="F128" s="9" t="s">
        <v>557</v>
      </c>
      <c r="G128" s="9" t="s">
        <v>345</v>
      </c>
      <c r="H128" s="9" t="s">
        <v>570</v>
      </c>
      <c r="I128" s="44">
        <v>104.5</v>
      </c>
      <c r="J128" s="47">
        <v>1</v>
      </c>
    </row>
    <row r="129" spans="1:10" ht="24" customHeight="1">
      <c r="A129" s="8">
        <v>127</v>
      </c>
      <c r="B129" s="9" t="s">
        <v>571</v>
      </c>
      <c r="C129" s="9" t="s">
        <v>30</v>
      </c>
      <c r="D129" s="9" t="s">
        <v>20</v>
      </c>
      <c r="E129" s="9" t="s">
        <v>572</v>
      </c>
      <c r="F129" s="9" t="s">
        <v>557</v>
      </c>
      <c r="G129" s="9" t="s">
        <v>345</v>
      </c>
      <c r="H129" s="9" t="s">
        <v>570</v>
      </c>
      <c r="I129" s="45"/>
      <c r="J129" s="49"/>
    </row>
    <row r="130" spans="1:10" ht="24" customHeight="1">
      <c r="A130" s="8">
        <v>128</v>
      </c>
      <c r="B130" s="9" t="s">
        <v>573</v>
      </c>
      <c r="C130" s="9" t="s">
        <v>30</v>
      </c>
      <c r="D130" s="9" t="s">
        <v>20</v>
      </c>
      <c r="E130" s="9" t="s">
        <v>574</v>
      </c>
      <c r="F130" s="9" t="s">
        <v>557</v>
      </c>
      <c r="G130" s="9" t="s">
        <v>345</v>
      </c>
      <c r="H130" s="9" t="s">
        <v>570</v>
      </c>
      <c r="I130" s="46"/>
      <c r="J130" s="48"/>
    </row>
    <row r="131" spans="1:10" ht="24" customHeight="1">
      <c r="A131" s="8">
        <v>129</v>
      </c>
      <c r="B131" s="9" t="s">
        <v>575</v>
      </c>
      <c r="C131" s="9" t="s">
        <v>12</v>
      </c>
      <c r="D131" s="9" t="s">
        <v>20</v>
      </c>
      <c r="E131" s="9" t="s">
        <v>576</v>
      </c>
      <c r="F131" s="9" t="s">
        <v>557</v>
      </c>
      <c r="G131" s="9" t="s">
        <v>509</v>
      </c>
      <c r="H131" s="9" t="s">
        <v>577</v>
      </c>
      <c r="I131" s="44">
        <v>140</v>
      </c>
      <c r="J131" s="47">
        <v>1</v>
      </c>
    </row>
    <row r="132" spans="1:10" ht="24" customHeight="1">
      <c r="A132" s="8">
        <v>130</v>
      </c>
      <c r="B132" s="9" t="s">
        <v>578</v>
      </c>
      <c r="C132" s="9" t="s">
        <v>12</v>
      </c>
      <c r="D132" s="9" t="s">
        <v>20</v>
      </c>
      <c r="E132" s="9" t="s">
        <v>579</v>
      </c>
      <c r="F132" s="9" t="s">
        <v>557</v>
      </c>
      <c r="G132" s="9" t="s">
        <v>509</v>
      </c>
      <c r="H132" s="9" t="s">
        <v>577</v>
      </c>
      <c r="I132" s="46"/>
      <c r="J132" s="48"/>
    </row>
    <row r="133" spans="1:10" ht="24" customHeight="1">
      <c r="A133" s="8">
        <v>131</v>
      </c>
      <c r="B133" s="9" t="s">
        <v>580</v>
      </c>
      <c r="C133" s="9" t="s">
        <v>12</v>
      </c>
      <c r="D133" s="9" t="s">
        <v>20</v>
      </c>
      <c r="E133" s="9" t="s">
        <v>581</v>
      </c>
      <c r="F133" s="9" t="s">
        <v>557</v>
      </c>
      <c r="G133" s="9" t="s">
        <v>362</v>
      </c>
      <c r="H133" s="9" t="s">
        <v>582</v>
      </c>
      <c r="I133" s="44">
        <v>144</v>
      </c>
      <c r="J133" s="47">
        <v>1</v>
      </c>
    </row>
    <row r="134" spans="1:10" ht="24" customHeight="1">
      <c r="A134" s="8">
        <v>132</v>
      </c>
      <c r="B134" s="9" t="s">
        <v>583</v>
      </c>
      <c r="C134" s="9" t="s">
        <v>30</v>
      </c>
      <c r="D134" s="9" t="s">
        <v>20</v>
      </c>
      <c r="E134" s="9" t="s">
        <v>584</v>
      </c>
      <c r="F134" s="9" t="s">
        <v>557</v>
      </c>
      <c r="G134" s="9" t="s">
        <v>362</v>
      </c>
      <c r="H134" s="9" t="s">
        <v>582</v>
      </c>
      <c r="I134" s="46"/>
      <c r="J134" s="48"/>
    </row>
    <row r="135" spans="1:10" ht="24" customHeight="1">
      <c r="A135" s="8">
        <v>133</v>
      </c>
      <c r="B135" s="9" t="s">
        <v>585</v>
      </c>
      <c r="C135" s="9" t="s">
        <v>12</v>
      </c>
      <c r="D135" s="9" t="s">
        <v>20</v>
      </c>
      <c r="E135" s="9" t="s">
        <v>586</v>
      </c>
      <c r="F135" s="9" t="s">
        <v>587</v>
      </c>
      <c r="G135" s="9" t="s">
        <v>326</v>
      </c>
      <c r="H135" s="9" t="s">
        <v>588</v>
      </c>
      <c r="I135" s="20">
        <v>141.5</v>
      </c>
      <c r="J135" s="9">
        <v>1</v>
      </c>
    </row>
    <row r="136" spans="1:10" ht="24" customHeight="1">
      <c r="A136" s="8">
        <v>134</v>
      </c>
      <c r="B136" s="9" t="s">
        <v>589</v>
      </c>
      <c r="C136" s="9" t="s">
        <v>12</v>
      </c>
      <c r="D136" s="9" t="s">
        <v>13</v>
      </c>
      <c r="E136" s="9" t="s">
        <v>590</v>
      </c>
      <c r="F136" s="9" t="s">
        <v>591</v>
      </c>
      <c r="G136" s="9" t="s">
        <v>303</v>
      </c>
      <c r="H136" s="9" t="s">
        <v>592</v>
      </c>
      <c r="I136" s="44">
        <v>156</v>
      </c>
      <c r="J136" s="47">
        <v>1</v>
      </c>
    </row>
    <row r="137" spans="1:10" ht="24" customHeight="1">
      <c r="A137" s="8">
        <v>135</v>
      </c>
      <c r="B137" s="9" t="s">
        <v>593</v>
      </c>
      <c r="C137" s="9" t="s">
        <v>12</v>
      </c>
      <c r="D137" s="9" t="s">
        <v>20</v>
      </c>
      <c r="E137" s="9" t="s">
        <v>594</v>
      </c>
      <c r="F137" s="9" t="s">
        <v>591</v>
      </c>
      <c r="G137" s="9" t="s">
        <v>303</v>
      </c>
      <c r="H137" s="9" t="s">
        <v>592</v>
      </c>
      <c r="I137" s="46"/>
      <c r="J137" s="48"/>
    </row>
    <row r="138" spans="1:10" ht="24" customHeight="1">
      <c r="A138" s="8">
        <v>136</v>
      </c>
      <c r="B138" s="9" t="s">
        <v>595</v>
      </c>
      <c r="C138" s="9" t="s">
        <v>12</v>
      </c>
      <c r="D138" s="9" t="s">
        <v>20</v>
      </c>
      <c r="E138" s="9" t="s">
        <v>596</v>
      </c>
      <c r="F138" s="9" t="s">
        <v>591</v>
      </c>
      <c r="G138" s="9" t="s">
        <v>320</v>
      </c>
      <c r="H138" s="9" t="s">
        <v>597</v>
      </c>
      <c r="I138" s="20">
        <v>117.5</v>
      </c>
      <c r="J138" s="9">
        <v>1</v>
      </c>
    </row>
    <row r="139" spans="1:10" ht="24" customHeight="1">
      <c r="A139" s="8">
        <v>137</v>
      </c>
      <c r="B139" s="9" t="s">
        <v>598</v>
      </c>
      <c r="C139" s="9" t="s">
        <v>12</v>
      </c>
      <c r="D139" s="9" t="s">
        <v>13</v>
      </c>
      <c r="E139" s="9" t="s">
        <v>599</v>
      </c>
      <c r="F139" s="9" t="s">
        <v>600</v>
      </c>
      <c r="G139" s="9" t="s">
        <v>509</v>
      </c>
      <c r="H139" s="9" t="s">
        <v>601</v>
      </c>
      <c r="I139" s="44">
        <v>119</v>
      </c>
      <c r="J139" s="47">
        <v>2</v>
      </c>
    </row>
    <row r="140" spans="1:10" ht="24" customHeight="1">
      <c r="A140" s="8">
        <v>138</v>
      </c>
      <c r="B140" s="9" t="s">
        <v>602</v>
      </c>
      <c r="C140" s="9" t="s">
        <v>30</v>
      </c>
      <c r="D140" s="9" t="s">
        <v>13</v>
      </c>
      <c r="E140" s="9" t="s">
        <v>603</v>
      </c>
      <c r="F140" s="9" t="s">
        <v>600</v>
      </c>
      <c r="G140" s="9" t="s">
        <v>509</v>
      </c>
      <c r="H140" s="9" t="s">
        <v>601</v>
      </c>
      <c r="I140" s="46"/>
      <c r="J140" s="48"/>
    </row>
    <row r="141" spans="1:10" ht="24" customHeight="1">
      <c r="A141" s="8">
        <v>139</v>
      </c>
      <c r="B141" s="9" t="s">
        <v>604</v>
      </c>
      <c r="C141" s="9" t="s">
        <v>12</v>
      </c>
      <c r="D141" s="9" t="s">
        <v>13</v>
      </c>
      <c r="E141" s="9" t="s">
        <v>605</v>
      </c>
      <c r="F141" s="9" t="s">
        <v>606</v>
      </c>
      <c r="G141" s="9" t="s">
        <v>303</v>
      </c>
      <c r="H141" s="9" t="s">
        <v>607</v>
      </c>
      <c r="I141" s="44">
        <v>130</v>
      </c>
      <c r="J141" s="47">
        <v>3</v>
      </c>
    </row>
    <row r="142" spans="1:10" ht="24" customHeight="1">
      <c r="A142" s="8">
        <v>140</v>
      </c>
      <c r="B142" s="9" t="s">
        <v>608</v>
      </c>
      <c r="C142" s="9" t="s">
        <v>12</v>
      </c>
      <c r="D142" s="9" t="s">
        <v>20</v>
      </c>
      <c r="E142" s="9" t="s">
        <v>609</v>
      </c>
      <c r="F142" s="9" t="s">
        <v>606</v>
      </c>
      <c r="G142" s="9" t="s">
        <v>303</v>
      </c>
      <c r="H142" s="9" t="s">
        <v>607</v>
      </c>
      <c r="I142" s="45"/>
      <c r="J142" s="49"/>
    </row>
    <row r="143" spans="1:10" ht="24" customHeight="1">
      <c r="A143" s="8">
        <v>141</v>
      </c>
      <c r="B143" s="9" t="s">
        <v>610</v>
      </c>
      <c r="C143" s="9" t="s">
        <v>12</v>
      </c>
      <c r="D143" s="9" t="s">
        <v>20</v>
      </c>
      <c r="E143" s="9" t="s">
        <v>611</v>
      </c>
      <c r="F143" s="9" t="s">
        <v>606</v>
      </c>
      <c r="G143" s="9" t="s">
        <v>303</v>
      </c>
      <c r="H143" s="9" t="s">
        <v>607</v>
      </c>
      <c r="I143" s="45"/>
      <c r="J143" s="49"/>
    </row>
    <row r="144" spans="1:10" ht="24" customHeight="1">
      <c r="A144" s="8">
        <v>142</v>
      </c>
      <c r="B144" s="9" t="s">
        <v>612</v>
      </c>
      <c r="C144" s="9" t="s">
        <v>12</v>
      </c>
      <c r="D144" s="9" t="s">
        <v>20</v>
      </c>
      <c r="E144" s="9" t="s">
        <v>613</v>
      </c>
      <c r="F144" s="9" t="s">
        <v>606</v>
      </c>
      <c r="G144" s="9" t="s">
        <v>303</v>
      </c>
      <c r="H144" s="9" t="s">
        <v>607</v>
      </c>
      <c r="I144" s="45"/>
      <c r="J144" s="49"/>
    </row>
    <row r="145" spans="1:10" ht="24" customHeight="1">
      <c r="A145" s="8">
        <v>143</v>
      </c>
      <c r="B145" s="9" t="s">
        <v>614</v>
      </c>
      <c r="C145" s="9" t="s">
        <v>12</v>
      </c>
      <c r="D145" s="9" t="s">
        <v>13</v>
      </c>
      <c r="E145" s="9" t="s">
        <v>615</v>
      </c>
      <c r="F145" s="9" t="s">
        <v>606</v>
      </c>
      <c r="G145" s="9" t="s">
        <v>303</v>
      </c>
      <c r="H145" s="9" t="s">
        <v>607</v>
      </c>
      <c r="I145" s="45"/>
      <c r="J145" s="49"/>
    </row>
    <row r="146" spans="1:10" ht="24" customHeight="1">
      <c r="A146" s="8">
        <v>144</v>
      </c>
      <c r="B146" s="9" t="s">
        <v>616</v>
      </c>
      <c r="C146" s="9" t="s">
        <v>12</v>
      </c>
      <c r="D146" s="9" t="s">
        <v>20</v>
      </c>
      <c r="E146" s="9" t="s">
        <v>617</v>
      </c>
      <c r="F146" s="9" t="s">
        <v>606</v>
      </c>
      <c r="G146" s="9" t="s">
        <v>303</v>
      </c>
      <c r="H146" s="9" t="s">
        <v>607</v>
      </c>
      <c r="I146" s="45"/>
      <c r="J146" s="49"/>
    </row>
    <row r="147" spans="1:10" ht="24" customHeight="1">
      <c r="A147" s="8">
        <v>145</v>
      </c>
      <c r="B147" s="9" t="s">
        <v>618</v>
      </c>
      <c r="C147" s="9" t="s">
        <v>12</v>
      </c>
      <c r="D147" s="9" t="s">
        <v>66</v>
      </c>
      <c r="E147" s="9" t="s">
        <v>619</v>
      </c>
      <c r="F147" s="9" t="s">
        <v>606</v>
      </c>
      <c r="G147" s="9" t="s">
        <v>303</v>
      </c>
      <c r="H147" s="9" t="s">
        <v>607</v>
      </c>
      <c r="I147" s="45"/>
      <c r="J147" s="49"/>
    </row>
    <row r="148" spans="1:10" ht="24" customHeight="1">
      <c r="A148" s="8">
        <v>146</v>
      </c>
      <c r="B148" s="9" t="s">
        <v>620</v>
      </c>
      <c r="C148" s="9" t="s">
        <v>12</v>
      </c>
      <c r="D148" s="9" t="s">
        <v>20</v>
      </c>
      <c r="E148" s="9" t="s">
        <v>621</v>
      </c>
      <c r="F148" s="9" t="s">
        <v>606</v>
      </c>
      <c r="G148" s="9" t="s">
        <v>303</v>
      </c>
      <c r="H148" s="9" t="s">
        <v>607</v>
      </c>
      <c r="I148" s="45"/>
      <c r="J148" s="49"/>
    </row>
    <row r="149" spans="1:10" ht="24" customHeight="1">
      <c r="A149" s="8">
        <v>147</v>
      </c>
      <c r="B149" s="9" t="s">
        <v>622</v>
      </c>
      <c r="C149" s="9" t="s">
        <v>12</v>
      </c>
      <c r="D149" s="9" t="s">
        <v>20</v>
      </c>
      <c r="E149" s="9" t="s">
        <v>623</v>
      </c>
      <c r="F149" s="9" t="s">
        <v>606</v>
      </c>
      <c r="G149" s="9" t="s">
        <v>303</v>
      </c>
      <c r="H149" s="9" t="s">
        <v>607</v>
      </c>
      <c r="I149" s="46"/>
      <c r="J149" s="48"/>
    </row>
    <row r="150" spans="1:10" ht="24" customHeight="1">
      <c r="A150" s="8">
        <v>148</v>
      </c>
      <c r="B150" s="9" t="s">
        <v>624</v>
      </c>
      <c r="C150" s="9" t="s">
        <v>12</v>
      </c>
      <c r="D150" s="9" t="s">
        <v>20</v>
      </c>
      <c r="E150" s="9" t="s">
        <v>625</v>
      </c>
      <c r="F150" s="9" t="s">
        <v>606</v>
      </c>
      <c r="G150" s="9" t="s">
        <v>320</v>
      </c>
      <c r="H150" s="9" t="s">
        <v>626</v>
      </c>
      <c r="I150" s="44">
        <v>112</v>
      </c>
      <c r="J150" s="47">
        <v>3</v>
      </c>
    </row>
    <row r="151" spans="1:10" ht="24" customHeight="1">
      <c r="A151" s="8">
        <v>149</v>
      </c>
      <c r="B151" s="9" t="s">
        <v>627</v>
      </c>
      <c r="C151" s="9" t="s">
        <v>30</v>
      </c>
      <c r="D151" s="9" t="s">
        <v>20</v>
      </c>
      <c r="E151" s="9" t="s">
        <v>628</v>
      </c>
      <c r="F151" s="9" t="s">
        <v>606</v>
      </c>
      <c r="G151" s="9" t="s">
        <v>320</v>
      </c>
      <c r="H151" s="9" t="s">
        <v>626</v>
      </c>
      <c r="I151" s="45"/>
      <c r="J151" s="49"/>
    </row>
    <row r="152" spans="1:10" ht="24" customHeight="1">
      <c r="A152" s="8">
        <v>150</v>
      </c>
      <c r="B152" s="9" t="s">
        <v>629</v>
      </c>
      <c r="C152" s="9" t="s">
        <v>12</v>
      </c>
      <c r="D152" s="9" t="s">
        <v>20</v>
      </c>
      <c r="E152" s="9" t="s">
        <v>630</v>
      </c>
      <c r="F152" s="9" t="s">
        <v>606</v>
      </c>
      <c r="G152" s="9" t="s">
        <v>320</v>
      </c>
      <c r="H152" s="9" t="s">
        <v>626</v>
      </c>
      <c r="I152" s="45"/>
      <c r="J152" s="49"/>
    </row>
    <row r="153" spans="1:10" ht="24" customHeight="1">
      <c r="A153" s="8">
        <v>151</v>
      </c>
      <c r="B153" s="9" t="s">
        <v>631</v>
      </c>
      <c r="C153" s="9" t="s">
        <v>12</v>
      </c>
      <c r="D153" s="9" t="s">
        <v>20</v>
      </c>
      <c r="E153" s="9" t="s">
        <v>632</v>
      </c>
      <c r="F153" s="9" t="s">
        <v>606</v>
      </c>
      <c r="G153" s="9" t="s">
        <v>320</v>
      </c>
      <c r="H153" s="9" t="s">
        <v>626</v>
      </c>
      <c r="I153" s="45"/>
      <c r="J153" s="49"/>
    </row>
    <row r="154" spans="1:10" ht="24" customHeight="1">
      <c r="A154" s="8">
        <v>152</v>
      </c>
      <c r="B154" s="9" t="s">
        <v>633</v>
      </c>
      <c r="C154" s="9" t="s">
        <v>12</v>
      </c>
      <c r="D154" s="9" t="s">
        <v>20</v>
      </c>
      <c r="E154" s="9" t="s">
        <v>634</v>
      </c>
      <c r="F154" s="9" t="s">
        <v>606</v>
      </c>
      <c r="G154" s="9" t="s">
        <v>320</v>
      </c>
      <c r="H154" s="9" t="s">
        <v>626</v>
      </c>
      <c r="I154" s="45"/>
      <c r="J154" s="49"/>
    </row>
    <row r="155" spans="1:10" ht="24" customHeight="1">
      <c r="A155" s="8">
        <v>153</v>
      </c>
      <c r="B155" s="9" t="s">
        <v>635</v>
      </c>
      <c r="C155" s="9" t="s">
        <v>30</v>
      </c>
      <c r="D155" s="9" t="s">
        <v>20</v>
      </c>
      <c r="E155" s="9" t="s">
        <v>636</v>
      </c>
      <c r="F155" s="9" t="s">
        <v>606</v>
      </c>
      <c r="G155" s="9" t="s">
        <v>320</v>
      </c>
      <c r="H155" s="9" t="s">
        <v>626</v>
      </c>
      <c r="I155" s="45"/>
      <c r="J155" s="49"/>
    </row>
    <row r="156" spans="1:10" ht="24" customHeight="1">
      <c r="A156" s="8">
        <v>154</v>
      </c>
      <c r="B156" s="9" t="s">
        <v>637</v>
      </c>
      <c r="C156" s="9" t="s">
        <v>12</v>
      </c>
      <c r="D156" s="9" t="s">
        <v>20</v>
      </c>
      <c r="E156" s="9" t="s">
        <v>638</v>
      </c>
      <c r="F156" s="9" t="s">
        <v>606</v>
      </c>
      <c r="G156" s="9" t="s">
        <v>320</v>
      </c>
      <c r="H156" s="9" t="s">
        <v>626</v>
      </c>
      <c r="I156" s="45"/>
      <c r="J156" s="49"/>
    </row>
    <row r="157" spans="1:10" ht="24" customHeight="1">
      <c r="A157" s="8">
        <v>155</v>
      </c>
      <c r="B157" s="9" t="s">
        <v>639</v>
      </c>
      <c r="C157" s="9" t="s">
        <v>12</v>
      </c>
      <c r="D157" s="9" t="s">
        <v>20</v>
      </c>
      <c r="E157" s="9" t="s">
        <v>640</v>
      </c>
      <c r="F157" s="9" t="s">
        <v>606</v>
      </c>
      <c r="G157" s="9" t="s">
        <v>320</v>
      </c>
      <c r="H157" s="9" t="s">
        <v>626</v>
      </c>
      <c r="I157" s="45"/>
      <c r="J157" s="49"/>
    </row>
    <row r="158" spans="1:10" ht="24" customHeight="1">
      <c r="A158" s="8">
        <v>156</v>
      </c>
      <c r="B158" s="9" t="s">
        <v>641</v>
      </c>
      <c r="C158" s="9" t="s">
        <v>12</v>
      </c>
      <c r="D158" s="9" t="s">
        <v>13</v>
      </c>
      <c r="E158" s="9" t="s">
        <v>642</v>
      </c>
      <c r="F158" s="9" t="s">
        <v>606</v>
      </c>
      <c r="G158" s="9" t="s">
        <v>320</v>
      </c>
      <c r="H158" s="9" t="s">
        <v>626</v>
      </c>
      <c r="I158" s="46"/>
      <c r="J158" s="48"/>
    </row>
    <row r="159" spans="1:10" ht="24" customHeight="1">
      <c r="A159" s="8">
        <v>157</v>
      </c>
      <c r="B159" s="9" t="s">
        <v>643</v>
      </c>
      <c r="C159" s="9" t="s">
        <v>30</v>
      </c>
      <c r="D159" s="9" t="s">
        <v>20</v>
      </c>
      <c r="E159" s="9" t="s">
        <v>644</v>
      </c>
      <c r="F159" s="9" t="s">
        <v>606</v>
      </c>
      <c r="G159" s="9" t="s">
        <v>345</v>
      </c>
      <c r="H159" s="9" t="s">
        <v>645</v>
      </c>
      <c r="I159" s="44">
        <v>93</v>
      </c>
      <c r="J159" s="47">
        <v>1</v>
      </c>
    </row>
    <row r="160" spans="1:10" ht="24" customHeight="1">
      <c r="A160" s="8">
        <v>158</v>
      </c>
      <c r="B160" s="9" t="s">
        <v>646</v>
      </c>
      <c r="C160" s="9" t="s">
        <v>30</v>
      </c>
      <c r="D160" s="9" t="s">
        <v>20</v>
      </c>
      <c r="E160" s="9" t="s">
        <v>647</v>
      </c>
      <c r="F160" s="9" t="s">
        <v>606</v>
      </c>
      <c r="G160" s="9" t="s">
        <v>345</v>
      </c>
      <c r="H160" s="9" t="s">
        <v>645</v>
      </c>
      <c r="I160" s="46"/>
      <c r="J160" s="48"/>
    </row>
    <row r="161" spans="1:10" ht="24" customHeight="1">
      <c r="A161" s="8">
        <v>159</v>
      </c>
      <c r="B161" s="9" t="s">
        <v>648</v>
      </c>
      <c r="C161" s="9" t="s">
        <v>12</v>
      </c>
      <c r="D161" s="9" t="s">
        <v>13</v>
      </c>
      <c r="E161" s="9" t="s">
        <v>649</v>
      </c>
      <c r="F161" s="9" t="s">
        <v>650</v>
      </c>
      <c r="G161" s="9" t="s">
        <v>303</v>
      </c>
      <c r="H161" s="9" t="s">
        <v>651</v>
      </c>
      <c r="I161" s="44">
        <v>128.5</v>
      </c>
      <c r="J161" s="47">
        <v>6</v>
      </c>
    </row>
    <row r="162" spans="1:10" ht="24" customHeight="1">
      <c r="A162" s="8">
        <v>160</v>
      </c>
      <c r="B162" s="9" t="s">
        <v>652</v>
      </c>
      <c r="C162" s="9" t="s">
        <v>12</v>
      </c>
      <c r="D162" s="9" t="s">
        <v>20</v>
      </c>
      <c r="E162" s="9" t="s">
        <v>653</v>
      </c>
      <c r="F162" s="9" t="s">
        <v>650</v>
      </c>
      <c r="G162" s="9" t="s">
        <v>303</v>
      </c>
      <c r="H162" s="9" t="s">
        <v>651</v>
      </c>
      <c r="I162" s="45"/>
      <c r="J162" s="49"/>
    </row>
    <row r="163" spans="1:10" ht="24" customHeight="1">
      <c r="A163" s="8">
        <v>161</v>
      </c>
      <c r="B163" s="9" t="s">
        <v>654</v>
      </c>
      <c r="C163" s="9" t="s">
        <v>12</v>
      </c>
      <c r="D163" s="9" t="s">
        <v>13</v>
      </c>
      <c r="E163" s="9" t="s">
        <v>655</v>
      </c>
      <c r="F163" s="9" t="s">
        <v>650</v>
      </c>
      <c r="G163" s="9" t="s">
        <v>303</v>
      </c>
      <c r="H163" s="9" t="s">
        <v>651</v>
      </c>
      <c r="I163" s="45"/>
      <c r="J163" s="49"/>
    </row>
    <row r="164" spans="1:10" ht="24" customHeight="1">
      <c r="A164" s="8">
        <v>162</v>
      </c>
      <c r="B164" s="9" t="s">
        <v>656</v>
      </c>
      <c r="C164" s="9" t="s">
        <v>12</v>
      </c>
      <c r="D164" s="9" t="s">
        <v>20</v>
      </c>
      <c r="E164" s="9" t="s">
        <v>657</v>
      </c>
      <c r="F164" s="9" t="s">
        <v>650</v>
      </c>
      <c r="G164" s="9" t="s">
        <v>303</v>
      </c>
      <c r="H164" s="9" t="s">
        <v>651</v>
      </c>
      <c r="I164" s="45"/>
      <c r="J164" s="49"/>
    </row>
    <row r="165" spans="1:10" ht="24" customHeight="1">
      <c r="A165" s="8">
        <v>163</v>
      </c>
      <c r="B165" s="9" t="s">
        <v>658</v>
      </c>
      <c r="C165" s="9" t="s">
        <v>12</v>
      </c>
      <c r="D165" s="9" t="s">
        <v>20</v>
      </c>
      <c r="E165" s="9" t="s">
        <v>659</v>
      </c>
      <c r="F165" s="9" t="s">
        <v>650</v>
      </c>
      <c r="G165" s="9" t="s">
        <v>303</v>
      </c>
      <c r="H165" s="9" t="s">
        <v>651</v>
      </c>
      <c r="I165" s="45"/>
      <c r="J165" s="49"/>
    </row>
    <row r="166" spans="1:10" ht="24" customHeight="1">
      <c r="A166" s="8">
        <v>164</v>
      </c>
      <c r="B166" s="9" t="s">
        <v>660</v>
      </c>
      <c r="C166" s="9" t="s">
        <v>12</v>
      </c>
      <c r="D166" s="9" t="s">
        <v>20</v>
      </c>
      <c r="E166" s="9" t="s">
        <v>661</v>
      </c>
      <c r="F166" s="9" t="s">
        <v>650</v>
      </c>
      <c r="G166" s="9" t="s">
        <v>303</v>
      </c>
      <c r="H166" s="9" t="s">
        <v>651</v>
      </c>
      <c r="I166" s="45"/>
      <c r="J166" s="49"/>
    </row>
    <row r="167" spans="1:10" ht="24" customHeight="1">
      <c r="A167" s="8">
        <v>165</v>
      </c>
      <c r="B167" s="9" t="s">
        <v>662</v>
      </c>
      <c r="C167" s="9" t="s">
        <v>12</v>
      </c>
      <c r="D167" s="9" t="s">
        <v>20</v>
      </c>
      <c r="E167" s="9" t="s">
        <v>663</v>
      </c>
      <c r="F167" s="9" t="s">
        <v>650</v>
      </c>
      <c r="G167" s="9" t="s">
        <v>303</v>
      </c>
      <c r="H167" s="9" t="s">
        <v>651</v>
      </c>
      <c r="I167" s="45"/>
      <c r="J167" s="49"/>
    </row>
    <row r="168" spans="1:10" ht="24" customHeight="1">
      <c r="A168" s="8">
        <v>166</v>
      </c>
      <c r="B168" s="9" t="s">
        <v>664</v>
      </c>
      <c r="C168" s="9" t="s">
        <v>12</v>
      </c>
      <c r="D168" s="9" t="s">
        <v>20</v>
      </c>
      <c r="E168" s="9" t="s">
        <v>665</v>
      </c>
      <c r="F168" s="9" t="s">
        <v>650</v>
      </c>
      <c r="G168" s="9" t="s">
        <v>303</v>
      </c>
      <c r="H168" s="9" t="s">
        <v>651</v>
      </c>
      <c r="I168" s="45"/>
      <c r="J168" s="49"/>
    </row>
    <row r="169" spans="1:10" ht="24" customHeight="1">
      <c r="A169" s="8">
        <v>167</v>
      </c>
      <c r="B169" s="9" t="s">
        <v>666</v>
      </c>
      <c r="C169" s="9" t="s">
        <v>12</v>
      </c>
      <c r="D169" s="9" t="s">
        <v>20</v>
      </c>
      <c r="E169" s="9" t="s">
        <v>667</v>
      </c>
      <c r="F169" s="9" t="s">
        <v>650</v>
      </c>
      <c r="G169" s="9" t="s">
        <v>303</v>
      </c>
      <c r="H169" s="9" t="s">
        <v>651</v>
      </c>
      <c r="I169" s="45"/>
      <c r="J169" s="49"/>
    </row>
    <row r="170" spans="1:10" ht="24" customHeight="1">
      <c r="A170" s="8">
        <v>168</v>
      </c>
      <c r="B170" s="9" t="s">
        <v>668</v>
      </c>
      <c r="C170" s="9" t="s">
        <v>12</v>
      </c>
      <c r="D170" s="9" t="s">
        <v>20</v>
      </c>
      <c r="E170" s="9" t="s">
        <v>669</v>
      </c>
      <c r="F170" s="9" t="s">
        <v>650</v>
      </c>
      <c r="G170" s="9" t="s">
        <v>303</v>
      </c>
      <c r="H170" s="9" t="s">
        <v>651</v>
      </c>
      <c r="I170" s="45"/>
      <c r="J170" s="49"/>
    </row>
    <row r="171" spans="1:10" ht="24" customHeight="1">
      <c r="A171" s="8">
        <v>169</v>
      </c>
      <c r="B171" s="9" t="s">
        <v>670</v>
      </c>
      <c r="C171" s="9" t="s">
        <v>12</v>
      </c>
      <c r="D171" s="9" t="s">
        <v>13</v>
      </c>
      <c r="E171" s="9" t="s">
        <v>671</v>
      </c>
      <c r="F171" s="9" t="s">
        <v>650</v>
      </c>
      <c r="G171" s="9" t="s">
        <v>303</v>
      </c>
      <c r="H171" s="9" t="s">
        <v>651</v>
      </c>
      <c r="I171" s="45"/>
      <c r="J171" s="49"/>
    </row>
    <row r="172" spans="1:10" ht="24" customHeight="1">
      <c r="A172" s="8">
        <v>170</v>
      </c>
      <c r="B172" s="9" t="s">
        <v>672</v>
      </c>
      <c r="C172" s="9" t="s">
        <v>12</v>
      </c>
      <c r="D172" s="9" t="s">
        <v>66</v>
      </c>
      <c r="E172" s="9" t="s">
        <v>673</v>
      </c>
      <c r="F172" s="9" t="s">
        <v>650</v>
      </c>
      <c r="G172" s="9" t="s">
        <v>303</v>
      </c>
      <c r="H172" s="9" t="s">
        <v>651</v>
      </c>
      <c r="I172" s="45"/>
      <c r="J172" s="49"/>
    </row>
    <row r="173" spans="1:10" ht="24" customHeight="1">
      <c r="A173" s="8">
        <v>171</v>
      </c>
      <c r="B173" s="9" t="s">
        <v>674</v>
      </c>
      <c r="C173" s="9" t="s">
        <v>12</v>
      </c>
      <c r="D173" s="9" t="s">
        <v>66</v>
      </c>
      <c r="E173" s="9" t="s">
        <v>675</v>
      </c>
      <c r="F173" s="9" t="s">
        <v>650</v>
      </c>
      <c r="G173" s="9" t="s">
        <v>303</v>
      </c>
      <c r="H173" s="9" t="s">
        <v>651</v>
      </c>
      <c r="I173" s="45"/>
      <c r="J173" s="49"/>
    </row>
    <row r="174" spans="1:10" ht="24" customHeight="1">
      <c r="A174" s="8">
        <v>172</v>
      </c>
      <c r="B174" s="9" t="s">
        <v>676</v>
      </c>
      <c r="C174" s="9" t="s">
        <v>12</v>
      </c>
      <c r="D174" s="9" t="s">
        <v>13</v>
      </c>
      <c r="E174" s="9" t="s">
        <v>677</v>
      </c>
      <c r="F174" s="9" t="s">
        <v>650</v>
      </c>
      <c r="G174" s="9" t="s">
        <v>303</v>
      </c>
      <c r="H174" s="9" t="s">
        <v>651</v>
      </c>
      <c r="I174" s="45"/>
      <c r="J174" s="49"/>
    </row>
    <row r="175" spans="1:10" ht="24" customHeight="1">
      <c r="A175" s="8">
        <v>173</v>
      </c>
      <c r="B175" s="9" t="s">
        <v>678</v>
      </c>
      <c r="C175" s="9" t="s">
        <v>12</v>
      </c>
      <c r="D175" s="9" t="s">
        <v>20</v>
      </c>
      <c r="E175" s="9" t="s">
        <v>679</v>
      </c>
      <c r="F175" s="9" t="s">
        <v>650</v>
      </c>
      <c r="G175" s="9" t="s">
        <v>303</v>
      </c>
      <c r="H175" s="9" t="s">
        <v>651</v>
      </c>
      <c r="I175" s="45"/>
      <c r="J175" s="49"/>
    </row>
    <row r="176" spans="1:10" ht="24" customHeight="1">
      <c r="A176" s="8">
        <v>174</v>
      </c>
      <c r="B176" s="9" t="s">
        <v>680</v>
      </c>
      <c r="C176" s="9" t="s">
        <v>12</v>
      </c>
      <c r="D176" s="9" t="s">
        <v>20</v>
      </c>
      <c r="E176" s="9" t="s">
        <v>681</v>
      </c>
      <c r="F176" s="9" t="s">
        <v>650</v>
      </c>
      <c r="G176" s="9" t="s">
        <v>303</v>
      </c>
      <c r="H176" s="9" t="s">
        <v>651</v>
      </c>
      <c r="I176" s="45"/>
      <c r="J176" s="49"/>
    </row>
    <row r="177" spans="1:10" ht="24" customHeight="1">
      <c r="A177" s="8">
        <v>175</v>
      </c>
      <c r="B177" s="9" t="s">
        <v>682</v>
      </c>
      <c r="C177" s="9" t="s">
        <v>12</v>
      </c>
      <c r="D177" s="9" t="s">
        <v>20</v>
      </c>
      <c r="E177" s="9" t="s">
        <v>683</v>
      </c>
      <c r="F177" s="9" t="s">
        <v>650</v>
      </c>
      <c r="G177" s="9" t="s">
        <v>303</v>
      </c>
      <c r="H177" s="9" t="s">
        <v>651</v>
      </c>
      <c r="I177" s="45"/>
      <c r="J177" s="49"/>
    </row>
    <row r="178" spans="1:10" ht="24" customHeight="1">
      <c r="A178" s="8">
        <v>176</v>
      </c>
      <c r="B178" s="9" t="s">
        <v>684</v>
      </c>
      <c r="C178" s="9" t="s">
        <v>12</v>
      </c>
      <c r="D178" s="9" t="s">
        <v>20</v>
      </c>
      <c r="E178" s="9" t="s">
        <v>685</v>
      </c>
      <c r="F178" s="9" t="s">
        <v>650</v>
      </c>
      <c r="G178" s="9" t="s">
        <v>303</v>
      </c>
      <c r="H178" s="9" t="s">
        <v>651</v>
      </c>
      <c r="I178" s="46"/>
      <c r="J178" s="48"/>
    </row>
    <row r="179" spans="1:10" ht="24" customHeight="1">
      <c r="A179" s="8">
        <v>177</v>
      </c>
      <c r="B179" s="9" t="s">
        <v>686</v>
      </c>
      <c r="C179" s="9" t="s">
        <v>12</v>
      </c>
      <c r="D179" s="9" t="s">
        <v>20</v>
      </c>
      <c r="E179" s="9" t="s">
        <v>687</v>
      </c>
      <c r="F179" s="9" t="s">
        <v>650</v>
      </c>
      <c r="G179" s="9" t="s">
        <v>320</v>
      </c>
      <c r="H179" s="9" t="s">
        <v>688</v>
      </c>
      <c r="I179" s="44">
        <v>131.5</v>
      </c>
      <c r="J179" s="47">
        <v>5</v>
      </c>
    </row>
    <row r="180" spans="1:10" ht="24" customHeight="1">
      <c r="A180" s="8">
        <v>178</v>
      </c>
      <c r="B180" s="9" t="s">
        <v>689</v>
      </c>
      <c r="C180" s="9" t="s">
        <v>12</v>
      </c>
      <c r="D180" s="9" t="s">
        <v>13</v>
      </c>
      <c r="E180" s="9" t="s">
        <v>690</v>
      </c>
      <c r="F180" s="9" t="s">
        <v>650</v>
      </c>
      <c r="G180" s="9" t="s">
        <v>320</v>
      </c>
      <c r="H180" s="9" t="s">
        <v>688</v>
      </c>
      <c r="I180" s="45"/>
      <c r="J180" s="49"/>
    </row>
    <row r="181" spans="1:10" ht="24" customHeight="1">
      <c r="A181" s="8">
        <v>179</v>
      </c>
      <c r="B181" s="9" t="s">
        <v>691</v>
      </c>
      <c r="C181" s="9" t="s">
        <v>12</v>
      </c>
      <c r="D181" s="9" t="s">
        <v>20</v>
      </c>
      <c r="E181" s="9" t="s">
        <v>692</v>
      </c>
      <c r="F181" s="9" t="s">
        <v>650</v>
      </c>
      <c r="G181" s="9" t="s">
        <v>320</v>
      </c>
      <c r="H181" s="9" t="s">
        <v>688</v>
      </c>
      <c r="I181" s="45"/>
      <c r="J181" s="49"/>
    </row>
    <row r="182" spans="1:10" ht="24" customHeight="1">
      <c r="A182" s="8">
        <v>180</v>
      </c>
      <c r="B182" s="9" t="s">
        <v>693</v>
      </c>
      <c r="C182" s="9" t="s">
        <v>30</v>
      </c>
      <c r="D182" s="9" t="s">
        <v>20</v>
      </c>
      <c r="E182" s="9" t="s">
        <v>694</v>
      </c>
      <c r="F182" s="9" t="s">
        <v>650</v>
      </c>
      <c r="G182" s="9" t="s">
        <v>320</v>
      </c>
      <c r="H182" s="9" t="s">
        <v>688</v>
      </c>
      <c r="I182" s="45"/>
      <c r="J182" s="49"/>
    </row>
    <row r="183" spans="1:10" ht="24" customHeight="1">
      <c r="A183" s="8">
        <v>181</v>
      </c>
      <c r="B183" s="9" t="s">
        <v>695</v>
      </c>
      <c r="C183" s="9" t="s">
        <v>12</v>
      </c>
      <c r="D183" s="9" t="s">
        <v>20</v>
      </c>
      <c r="E183" s="9" t="s">
        <v>696</v>
      </c>
      <c r="F183" s="9" t="s">
        <v>650</v>
      </c>
      <c r="G183" s="9" t="s">
        <v>320</v>
      </c>
      <c r="H183" s="9" t="s">
        <v>688</v>
      </c>
      <c r="I183" s="45"/>
      <c r="J183" s="49"/>
    </row>
    <row r="184" spans="1:10" ht="24" customHeight="1">
      <c r="A184" s="8">
        <v>182</v>
      </c>
      <c r="B184" s="9" t="s">
        <v>697</v>
      </c>
      <c r="C184" s="9" t="s">
        <v>12</v>
      </c>
      <c r="D184" s="9" t="s">
        <v>20</v>
      </c>
      <c r="E184" s="9" t="s">
        <v>698</v>
      </c>
      <c r="F184" s="9" t="s">
        <v>650</v>
      </c>
      <c r="G184" s="9" t="s">
        <v>320</v>
      </c>
      <c r="H184" s="9" t="s">
        <v>688</v>
      </c>
      <c r="I184" s="45"/>
      <c r="J184" s="49"/>
    </row>
    <row r="185" spans="1:10" ht="24" customHeight="1">
      <c r="A185" s="8">
        <v>183</v>
      </c>
      <c r="B185" s="9" t="s">
        <v>699</v>
      </c>
      <c r="C185" s="9" t="s">
        <v>12</v>
      </c>
      <c r="D185" s="9" t="s">
        <v>13</v>
      </c>
      <c r="E185" s="9" t="s">
        <v>700</v>
      </c>
      <c r="F185" s="9" t="s">
        <v>650</v>
      </c>
      <c r="G185" s="9" t="s">
        <v>320</v>
      </c>
      <c r="H185" s="9" t="s">
        <v>688</v>
      </c>
      <c r="I185" s="45"/>
      <c r="J185" s="49"/>
    </row>
    <row r="186" spans="1:10" ht="24" customHeight="1">
      <c r="A186" s="8">
        <v>184</v>
      </c>
      <c r="B186" s="9" t="s">
        <v>701</v>
      </c>
      <c r="C186" s="9" t="s">
        <v>12</v>
      </c>
      <c r="D186" s="9" t="s">
        <v>20</v>
      </c>
      <c r="E186" s="9" t="s">
        <v>702</v>
      </c>
      <c r="F186" s="9" t="s">
        <v>650</v>
      </c>
      <c r="G186" s="9" t="s">
        <v>320</v>
      </c>
      <c r="H186" s="9" t="s">
        <v>688</v>
      </c>
      <c r="I186" s="45"/>
      <c r="J186" s="49"/>
    </row>
    <row r="187" spans="1:10" ht="24" customHeight="1">
      <c r="A187" s="8">
        <v>185</v>
      </c>
      <c r="B187" s="9" t="s">
        <v>703</v>
      </c>
      <c r="C187" s="9" t="s">
        <v>12</v>
      </c>
      <c r="D187" s="9" t="s">
        <v>20</v>
      </c>
      <c r="E187" s="9" t="s">
        <v>704</v>
      </c>
      <c r="F187" s="9" t="s">
        <v>650</v>
      </c>
      <c r="G187" s="9" t="s">
        <v>320</v>
      </c>
      <c r="H187" s="9" t="s">
        <v>688</v>
      </c>
      <c r="I187" s="45"/>
      <c r="J187" s="49"/>
    </row>
    <row r="188" spans="1:10" ht="24" customHeight="1">
      <c r="A188" s="8">
        <v>186</v>
      </c>
      <c r="B188" s="9" t="s">
        <v>705</v>
      </c>
      <c r="C188" s="9" t="s">
        <v>12</v>
      </c>
      <c r="D188" s="9" t="s">
        <v>66</v>
      </c>
      <c r="E188" s="9" t="s">
        <v>706</v>
      </c>
      <c r="F188" s="9" t="s">
        <v>650</v>
      </c>
      <c r="G188" s="9" t="s">
        <v>320</v>
      </c>
      <c r="H188" s="9" t="s">
        <v>688</v>
      </c>
      <c r="I188" s="45"/>
      <c r="J188" s="49"/>
    </row>
    <row r="189" spans="1:10" ht="24" customHeight="1">
      <c r="A189" s="8">
        <v>187</v>
      </c>
      <c r="B189" s="9" t="s">
        <v>707</v>
      </c>
      <c r="C189" s="9" t="s">
        <v>12</v>
      </c>
      <c r="D189" s="9" t="s">
        <v>20</v>
      </c>
      <c r="E189" s="9" t="s">
        <v>708</v>
      </c>
      <c r="F189" s="9" t="s">
        <v>650</v>
      </c>
      <c r="G189" s="9" t="s">
        <v>320</v>
      </c>
      <c r="H189" s="9" t="s">
        <v>688</v>
      </c>
      <c r="I189" s="45"/>
      <c r="J189" s="49"/>
    </row>
    <row r="190" spans="1:10" ht="24" customHeight="1">
      <c r="A190" s="8">
        <v>188</v>
      </c>
      <c r="B190" s="9" t="s">
        <v>709</v>
      </c>
      <c r="C190" s="9" t="s">
        <v>12</v>
      </c>
      <c r="D190" s="9" t="s">
        <v>710</v>
      </c>
      <c r="E190" s="9" t="s">
        <v>711</v>
      </c>
      <c r="F190" s="9" t="s">
        <v>650</v>
      </c>
      <c r="G190" s="9" t="s">
        <v>320</v>
      </c>
      <c r="H190" s="9" t="s">
        <v>688</v>
      </c>
      <c r="I190" s="45"/>
      <c r="J190" s="49"/>
    </row>
    <row r="191" spans="1:10" ht="24" customHeight="1">
      <c r="A191" s="8">
        <v>189</v>
      </c>
      <c r="B191" s="9" t="s">
        <v>712</v>
      </c>
      <c r="C191" s="9" t="s">
        <v>12</v>
      </c>
      <c r="D191" s="9" t="s">
        <v>20</v>
      </c>
      <c r="E191" s="9" t="s">
        <v>713</v>
      </c>
      <c r="F191" s="9" t="s">
        <v>650</v>
      </c>
      <c r="G191" s="9" t="s">
        <v>320</v>
      </c>
      <c r="H191" s="9" t="s">
        <v>688</v>
      </c>
      <c r="I191" s="45"/>
      <c r="J191" s="49"/>
    </row>
    <row r="192" spans="1:10" ht="24" customHeight="1">
      <c r="A192" s="8">
        <v>190</v>
      </c>
      <c r="B192" s="9" t="s">
        <v>714</v>
      </c>
      <c r="C192" s="9" t="s">
        <v>12</v>
      </c>
      <c r="D192" s="9" t="s">
        <v>20</v>
      </c>
      <c r="E192" s="9" t="s">
        <v>715</v>
      </c>
      <c r="F192" s="9" t="s">
        <v>650</v>
      </c>
      <c r="G192" s="9" t="s">
        <v>320</v>
      </c>
      <c r="H192" s="9" t="s">
        <v>688</v>
      </c>
      <c r="I192" s="45"/>
      <c r="J192" s="49"/>
    </row>
    <row r="193" spans="1:10" ht="24" customHeight="1">
      <c r="A193" s="8">
        <v>191</v>
      </c>
      <c r="B193" s="9" t="s">
        <v>716</v>
      </c>
      <c r="C193" s="9" t="s">
        <v>12</v>
      </c>
      <c r="D193" s="9" t="s">
        <v>20</v>
      </c>
      <c r="E193" s="9" t="s">
        <v>717</v>
      </c>
      <c r="F193" s="9" t="s">
        <v>650</v>
      </c>
      <c r="G193" s="9" t="s">
        <v>320</v>
      </c>
      <c r="H193" s="9" t="s">
        <v>688</v>
      </c>
      <c r="I193" s="46"/>
      <c r="J193" s="48"/>
    </row>
    <row r="194" spans="1:10" ht="24" customHeight="1">
      <c r="A194" s="8">
        <v>192</v>
      </c>
      <c r="B194" s="9" t="s">
        <v>718</v>
      </c>
      <c r="C194" s="9" t="s">
        <v>12</v>
      </c>
      <c r="D194" s="9" t="s">
        <v>20</v>
      </c>
      <c r="E194" s="9" t="s">
        <v>719</v>
      </c>
      <c r="F194" s="9" t="s">
        <v>650</v>
      </c>
      <c r="G194" s="9" t="s">
        <v>326</v>
      </c>
      <c r="H194" s="9" t="s">
        <v>720</v>
      </c>
      <c r="I194" s="44">
        <v>143</v>
      </c>
      <c r="J194" s="47">
        <v>2</v>
      </c>
    </row>
    <row r="195" spans="1:10" ht="24" customHeight="1">
      <c r="A195" s="8">
        <v>193</v>
      </c>
      <c r="B195" s="9" t="s">
        <v>721</v>
      </c>
      <c r="C195" s="9" t="s">
        <v>12</v>
      </c>
      <c r="D195" s="9" t="s">
        <v>20</v>
      </c>
      <c r="E195" s="9" t="s">
        <v>722</v>
      </c>
      <c r="F195" s="9" t="s">
        <v>650</v>
      </c>
      <c r="G195" s="9" t="s">
        <v>326</v>
      </c>
      <c r="H195" s="9" t="s">
        <v>720</v>
      </c>
      <c r="I195" s="45"/>
      <c r="J195" s="49"/>
    </row>
    <row r="196" spans="1:10" ht="24" customHeight="1">
      <c r="A196" s="8">
        <v>194</v>
      </c>
      <c r="B196" s="9" t="s">
        <v>723</v>
      </c>
      <c r="C196" s="9" t="s">
        <v>12</v>
      </c>
      <c r="D196" s="9" t="s">
        <v>20</v>
      </c>
      <c r="E196" s="9" t="s">
        <v>724</v>
      </c>
      <c r="F196" s="9" t="s">
        <v>650</v>
      </c>
      <c r="G196" s="9" t="s">
        <v>326</v>
      </c>
      <c r="H196" s="9" t="s">
        <v>720</v>
      </c>
      <c r="I196" s="45"/>
      <c r="J196" s="49"/>
    </row>
    <row r="197" spans="1:10" ht="24" customHeight="1">
      <c r="A197" s="8">
        <v>195</v>
      </c>
      <c r="B197" s="9" t="s">
        <v>725</v>
      </c>
      <c r="C197" s="9" t="s">
        <v>12</v>
      </c>
      <c r="D197" s="9" t="s">
        <v>20</v>
      </c>
      <c r="E197" s="9" t="s">
        <v>726</v>
      </c>
      <c r="F197" s="9" t="s">
        <v>650</v>
      </c>
      <c r="G197" s="9" t="s">
        <v>326</v>
      </c>
      <c r="H197" s="9" t="s">
        <v>720</v>
      </c>
      <c r="I197" s="45"/>
      <c r="J197" s="49"/>
    </row>
    <row r="198" spans="1:10" ht="24" customHeight="1">
      <c r="A198" s="8">
        <v>196</v>
      </c>
      <c r="B198" s="9" t="s">
        <v>727</v>
      </c>
      <c r="C198" s="9" t="s">
        <v>12</v>
      </c>
      <c r="D198" s="9" t="s">
        <v>20</v>
      </c>
      <c r="E198" s="9" t="s">
        <v>728</v>
      </c>
      <c r="F198" s="9" t="s">
        <v>650</v>
      </c>
      <c r="G198" s="9" t="s">
        <v>326</v>
      </c>
      <c r="H198" s="9" t="s">
        <v>720</v>
      </c>
      <c r="I198" s="45"/>
      <c r="J198" s="49"/>
    </row>
    <row r="199" spans="1:10" ht="24" customHeight="1">
      <c r="A199" s="8">
        <v>197</v>
      </c>
      <c r="B199" s="9" t="s">
        <v>729</v>
      </c>
      <c r="C199" s="9" t="s">
        <v>12</v>
      </c>
      <c r="D199" s="9" t="s">
        <v>13</v>
      </c>
      <c r="E199" s="9" t="s">
        <v>730</v>
      </c>
      <c r="F199" s="9" t="s">
        <v>650</v>
      </c>
      <c r="G199" s="9" t="s">
        <v>326</v>
      </c>
      <c r="H199" s="9" t="s">
        <v>720</v>
      </c>
      <c r="I199" s="46"/>
      <c r="J199" s="48"/>
    </row>
    <row r="200" spans="1:10" ht="24" customHeight="1">
      <c r="A200" s="8">
        <v>198</v>
      </c>
      <c r="B200" s="9" t="s">
        <v>731</v>
      </c>
      <c r="C200" s="9" t="s">
        <v>30</v>
      </c>
      <c r="D200" s="9" t="s">
        <v>13</v>
      </c>
      <c r="E200" s="9" t="s">
        <v>732</v>
      </c>
      <c r="F200" s="9" t="s">
        <v>650</v>
      </c>
      <c r="G200" s="9" t="s">
        <v>345</v>
      </c>
      <c r="H200" s="9" t="s">
        <v>733</v>
      </c>
      <c r="I200" s="44">
        <v>111.5</v>
      </c>
      <c r="J200" s="47">
        <v>1</v>
      </c>
    </row>
    <row r="201" spans="1:10" ht="24" customHeight="1">
      <c r="A201" s="8">
        <v>199</v>
      </c>
      <c r="B201" s="9" t="s">
        <v>734</v>
      </c>
      <c r="C201" s="9" t="s">
        <v>30</v>
      </c>
      <c r="D201" s="9" t="s">
        <v>20</v>
      </c>
      <c r="E201" s="9" t="s">
        <v>735</v>
      </c>
      <c r="F201" s="9" t="s">
        <v>650</v>
      </c>
      <c r="G201" s="9" t="s">
        <v>345</v>
      </c>
      <c r="H201" s="9" t="s">
        <v>733</v>
      </c>
      <c r="I201" s="45"/>
      <c r="J201" s="49"/>
    </row>
    <row r="202" spans="1:10" ht="24" customHeight="1">
      <c r="A202" s="8">
        <v>200</v>
      </c>
      <c r="B202" s="9" t="s">
        <v>736</v>
      </c>
      <c r="C202" s="9" t="s">
        <v>30</v>
      </c>
      <c r="D202" s="9" t="s">
        <v>20</v>
      </c>
      <c r="E202" s="9" t="s">
        <v>737</v>
      </c>
      <c r="F202" s="9" t="s">
        <v>650</v>
      </c>
      <c r="G202" s="9" t="s">
        <v>345</v>
      </c>
      <c r="H202" s="9" t="s">
        <v>733</v>
      </c>
      <c r="I202" s="46"/>
      <c r="J202" s="48"/>
    </row>
    <row r="203" spans="1:10" ht="24" customHeight="1">
      <c r="A203" s="8">
        <v>201</v>
      </c>
      <c r="B203" s="9" t="s">
        <v>738</v>
      </c>
      <c r="C203" s="9" t="s">
        <v>12</v>
      </c>
      <c r="D203" s="9" t="s">
        <v>20</v>
      </c>
      <c r="E203" s="9" t="s">
        <v>739</v>
      </c>
      <c r="F203" s="9" t="s">
        <v>650</v>
      </c>
      <c r="G203" s="9" t="s">
        <v>348</v>
      </c>
      <c r="H203" s="9" t="s">
        <v>740</v>
      </c>
      <c r="I203" s="44">
        <v>135.5</v>
      </c>
      <c r="J203" s="47">
        <v>1</v>
      </c>
    </row>
    <row r="204" spans="1:10" ht="24" customHeight="1">
      <c r="A204" s="8">
        <v>202</v>
      </c>
      <c r="B204" s="9" t="s">
        <v>741</v>
      </c>
      <c r="C204" s="9" t="s">
        <v>12</v>
      </c>
      <c r="D204" s="9" t="s">
        <v>20</v>
      </c>
      <c r="E204" s="9" t="s">
        <v>742</v>
      </c>
      <c r="F204" s="9" t="s">
        <v>650</v>
      </c>
      <c r="G204" s="9" t="s">
        <v>348</v>
      </c>
      <c r="H204" s="9" t="s">
        <v>740</v>
      </c>
      <c r="I204" s="45"/>
      <c r="J204" s="49"/>
    </row>
    <row r="205" spans="1:10" ht="24" customHeight="1">
      <c r="A205" s="8">
        <v>203</v>
      </c>
      <c r="B205" s="9" t="s">
        <v>743</v>
      </c>
      <c r="C205" s="9" t="s">
        <v>12</v>
      </c>
      <c r="D205" s="9" t="s">
        <v>13</v>
      </c>
      <c r="E205" s="9" t="s">
        <v>744</v>
      </c>
      <c r="F205" s="9" t="s">
        <v>650</v>
      </c>
      <c r="G205" s="9" t="s">
        <v>348</v>
      </c>
      <c r="H205" s="9" t="s">
        <v>740</v>
      </c>
      <c r="I205" s="46"/>
      <c r="J205" s="48"/>
    </row>
    <row r="206" spans="1:10" ht="24" customHeight="1">
      <c r="A206" s="8">
        <v>204</v>
      </c>
      <c r="B206" s="9" t="s">
        <v>745</v>
      </c>
      <c r="C206" s="9" t="s">
        <v>12</v>
      </c>
      <c r="D206" s="9" t="s">
        <v>13</v>
      </c>
      <c r="E206" s="9" t="s">
        <v>746</v>
      </c>
      <c r="F206" s="9" t="s">
        <v>650</v>
      </c>
      <c r="G206" s="9" t="s">
        <v>355</v>
      </c>
      <c r="H206" s="9" t="s">
        <v>747</v>
      </c>
      <c r="I206" s="44">
        <v>140.5</v>
      </c>
      <c r="J206" s="47">
        <v>1</v>
      </c>
    </row>
    <row r="207" spans="1:10" ht="24" customHeight="1">
      <c r="A207" s="8">
        <v>205</v>
      </c>
      <c r="B207" s="9" t="s">
        <v>748</v>
      </c>
      <c r="C207" s="9" t="s">
        <v>12</v>
      </c>
      <c r="D207" s="9" t="s">
        <v>66</v>
      </c>
      <c r="E207" s="9" t="s">
        <v>749</v>
      </c>
      <c r="F207" s="9" t="s">
        <v>650</v>
      </c>
      <c r="G207" s="9" t="s">
        <v>355</v>
      </c>
      <c r="H207" s="9" t="s">
        <v>747</v>
      </c>
      <c r="I207" s="45"/>
      <c r="J207" s="49"/>
    </row>
    <row r="208" spans="1:10" ht="24" customHeight="1">
      <c r="A208" s="8">
        <v>206</v>
      </c>
      <c r="B208" s="9" t="s">
        <v>750</v>
      </c>
      <c r="C208" s="9" t="s">
        <v>30</v>
      </c>
      <c r="D208" s="9" t="s">
        <v>20</v>
      </c>
      <c r="E208" s="9" t="s">
        <v>751</v>
      </c>
      <c r="F208" s="9" t="s">
        <v>650</v>
      </c>
      <c r="G208" s="9" t="s">
        <v>355</v>
      </c>
      <c r="H208" s="9" t="s">
        <v>747</v>
      </c>
      <c r="I208" s="45"/>
      <c r="J208" s="49"/>
    </row>
    <row r="209" spans="1:10" ht="24" customHeight="1">
      <c r="A209" s="8">
        <v>207</v>
      </c>
      <c r="B209" s="9" t="s">
        <v>752</v>
      </c>
      <c r="C209" s="9" t="s">
        <v>12</v>
      </c>
      <c r="D209" s="9" t="s">
        <v>20</v>
      </c>
      <c r="E209" s="9" t="s">
        <v>753</v>
      </c>
      <c r="F209" s="9" t="s">
        <v>650</v>
      </c>
      <c r="G209" s="9" t="s">
        <v>355</v>
      </c>
      <c r="H209" s="9" t="s">
        <v>747</v>
      </c>
      <c r="I209" s="46"/>
      <c r="J209" s="48"/>
    </row>
    <row r="210" spans="1:10" ht="24" customHeight="1">
      <c r="A210" s="8">
        <v>208</v>
      </c>
      <c r="B210" s="9" t="s">
        <v>754</v>
      </c>
      <c r="C210" s="9" t="s">
        <v>12</v>
      </c>
      <c r="D210" s="9" t="s">
        <v>20</v>
      </c>
      <c r="E210" s="9" t="s">
        <v>755</v>
      </c>
      <c r="F210" s="9" t="s">
        <v>650</v>
      </c>
      <c r="G210" s="9" t="s">
        <v>375</v>
      </c>
      <c r="H210" s="9" t="s">
        <v>756</v>
      </c>
      <c r="I210" s="44">
        <v>150</v>
      </c>
      <c r="J210" s="47">
        <v>1</v>
      </c>
    </row>
    <row r="211" spans="1:10" ht="24" customHeight="1">
      <c r="A211" s="8">
        <v>209</v>
      </c>
      <c r="B211" s="9" t="s">
        <v>757</v>
      </c>
      <c r="C211" s="9" t="s">
        <v>12</v>
      </c>
      <c r="D211" s="9" t="s">
        <v>23</v>
      </c>
      <c r="E211" s="9" t="s">
        <v>758</v>
      </c>
      <c r="F211" s="9" t="s">
        <v>650</v>
      </c>
      <c r="G211" s="9" t="s">
        <v>375</v>
      </c>
      <c r="H211" s="9" t="s">
        <v>756</v>
      </c>
      <c r="I211" s="45"/>
      <c r="J211" s="49"/>
    </row>
    <row r="212" spans="1:10" ht="24" customHeight="1">
      <c r="A212" s="8">
        <v>210</v>
      </c>
      <c r="B212" s="9" t="s">
        <v>759</v>
      </c>
      <c r="C212" s="9" t="s">
        <v>12</v>
      </c>
      <c r="D212" s="9" t="s">
        <v>20</v>
      </c>
      <c r="E212" s="9" t="s">
        <v>760</v>
      </c>
      <c r="F212" s="9" t="s">
        <v>650</v>
      </c>
      <c r="G212" s="9" t="s">
        <v>375</v>
      </c>
      <c r="H212" s="9" t="s">
        <v>756</v>
      </c>
      <c r="I212" s="46"/>
      <c r="J212" s="48"/>
    </row>
    <row r="213" spans="1:10" ht="24" customHeight="1">
      <c r="A213" s="8">
        <v>211</v>
      </c>
      <c r="B213" s="9" t="s">
        <v>761</v>
      </c>
      <c r="C213" s="9" t="s">
        <v>12</v>
      </c>
      <c r="D213" s="9" t="s">
        <v>13</v>
      </c>
      <c r="E213" s="9" t="s">
        <v>762</v>
      </c>
      <c r="F213" s="9" t="s">
        <v>763</v>
      </c>
      <c r="G213" s="9" t="s">
        <v>303</v>
      </c>
      <c r="H213" s="9" t="s">
        <v>764</v>
      </c>
      <c r="I213" s="44">
        <v>106</v>
      </c>
      <c r="J213" s="47">
        <v>2</v>
      </c>
    </row>
    <row r="214" spans="1:10" ht="24" customHeight="1">
      <c r="A214" s="8">
        <v>212</v>
      </c>
      <c r="B214" s="9" t="s">
        <v>765</v>
      </c>
      <c r="C214" s="9" t="s">
        <v>12</v>
      </c>
      <c r="D214" s="9" t="s">
        <v>13</v>
      </c>
      <c r="E214" s="9" t="s">
        <v>766</v>
      </c>
      <c r="F214" s="9" t="s">
        <v>763</v>
      </c>
      <c r="G214" s="9" t="s">
        <v>303</v>
      </c>
      <c r="H214" s="9" t="s">
        <v>764</v>
      </c>
      <c r="I214" s="45"/>
      <c r="J214" s="49"/>
    </row>
    <row r="215" spans="1:10" ht="24" customHeight="1">
      <c r="A215" s="8">
        <v>213</v>
      </c>
      <c r="B215" s="9" t="s">
        <v>767</v>
      </c>
      <c r="C215" s="9" t="s">
        <v>12</v>
      </c>
      <c r="D215" s="9" t="s">
        <v>20</v>
      </c>
      <c r="E215" s="9" t="s">
        <v>768</v>
      </c>
      <c r="F215" s="9" t="s">
        <v>763</v>
      </c>
      <c r="G215" s="9" t="s">
        <v>303</v>
      </c>
      <c r="H215" s="9" t="s">
        <v>764</v>
      </c>
      <c r="I215" s="45"/>
      <c r="J215" s="49"/>
    </row>
    <row r="216" spans="1:10" ht="24" customHeight="1">
      <c r="A216" s="8">
        <v>214</v>
      </c>
      <c r="B216" s="9" t="s">
        <v>769</v>
      </c>
      <c r="C216" s="9" t="s">
        <v>12</v>
      </c>
      <c r="D216" s="9" t="s">
        <v>20</v>
      </c>
      <c r="E216" s="9" t="s">
        <v>770</v>
      </c>
      <c r="F216" s="9" t="s">
        <v>763</v>
      </c>
      <c r="G216" s="9" t="s">
        <v>303</v>
      </c>
      <c r="H216" s="9" t="s">
        <v>764</v>
      </c>
      <c r="I216" s="45"/>
      <c r="J216" s="49"/>
    </row>
    <row r="217" spans="1:10" ht="24" customHeight="1">
      <c r="A217" s="8">
        <v>215</v>
      </c>
      <c r="B217" s="9" t="s">
        <v>771</v>
      </c>
      <c r="C217" s="9" t="s">
        <v>12</v>
      </c>
      <c r="D217" s="9" t="s">
        <v>20</v>
      </c>
      <c r="E217" s="9" t="s">
        <v>772</v>
      </c>
      <c r="F217" s="9" t="s">
        <v>763</v>
      </c>
      <c r="G217" s="9" t="s">
        <v>303</v>
      </c>
      <c r="H217" s="9" t="s">
        <v>764</v>
      </c>
      <c r="I217" s="45"/>
      <c r="J217" s="49"/>
    </row>
    <row r="218" spans="1:10" ht="24" customHeight="1">
      <c r="A218" s="8">
        <v>216</v>
      </c>
      <c r="B218" s="9" t="s">
        <v>773</v>
      </c>
      <c r="C218" s="9" t="s">
        <v>12</v>
      </c>
      <c r="D218" s="9" t="s">
        <v>20</v>
      </c>
      <c r="E218" s="9" t="s">
        <v>774</v>
      </c>
      <c r="F218" s="9" t="s">
        <v>763</v>
      </c>
      <c r="G218" s="9" t="s">
        <v>303</v>
      </c>
      <c r="H218" s="9" t="s">
        <v>764</v>
      </c>
      <c r="I218" s="46"/>
      <c r="J218" s="48"/>
    </row>
    <row r="219" spans="1:10" ht="24" customHeight="1">
      <c r="A219" s="8">
        <v>217</v>
      </c>
      <c r="B219" s="9" t="s">
        <v>775</v>
      </c>
      <c r="C219" s="9" t="s">
        <v>30</v>
      </c>
      <c r="D219" s="9" t="s">
        <v>20</v>
      </c>
      <c r="E219" s="9" t="s">
        <v>776</v>
      </c>
      <c r="F219" s="9" t="s">
        <v>763</v>
      </c>
      <c r="G219" s="9" t="s">
        <v>320</v>
      </c>
      <c r="H219" s="9" t="s">
        <v>777</v>
      </c>
      <c r="I219" s="20">
        <v>122.5</v>
      </c>
      <c r="J219" s="9">
        <v>1</v>
      </c>
    </row>
    <row r="220" spans="1:10" ht="24" customHeight="1">
      <c r="A220" s="8">
        <v>218</v>
      </c>
      <c r="B220" s="9" t="s">
        <v>778</v>
      </c>
      <c r="C220" s="9" t="s">
        <v>12</v>
      </c>
      <c r="D220" s="9" t="s">
        <v>20</v>
      </c>
      <c r="E220" s="9" t="s">
        <v>779</v>
      </c>
      <c r="F220" s="9" t="s">
        <v>763</v>
      </c>
      <c r="G220" s="9" t="s">
        <v>326</v>
      </c>
      <c r="H220" s="9" t="s">
        <v>780</v>
      </c>
      <c r="I220" s="44">
        <v>136</v>
      </c>
      <c r="J220" s="47">
        <v>1</v>
      </c>
    </row>
    <row r="221" spans="1:10" ht="24" customHeight="1">
      <c r="A221" s="8">
        <v>219</v>
      </c>
      <c r="B221" s="9" t="s">
        <v>781</v>
      </c>
      <c r="C221" s="9" t="s">
        <v>12</v>
      </c>
      <c r="D221" s="9" t="s">
        <v>20</v>
      </c>
      <c r="E221" s="9" t="s">
        <v>782</v>
      </c>
      <c r="F221" s="9" t="s">
        <v>763</v>
      </c>
      <c r="G221" s="9" t="s">
        <v>326</v>
      </c>
      <c r="H221" s="9" t="s">
        <v>780</v>
      </c>
      <c r="I221" s="45"/>
      <c r="J221" s="49"/>
    </row>
    <row r="222" spans="1:10" ht="24" customHeight="1">
      <c r="A222" s="8">
        <v>220</v>
      </c>
      <c r="B222" s="9" t="s">
        <v>783</v>
      </c>
      <c r="C222" s="9" t="s">
        <v>12</v>
      </c>
      <c r="D222" s="9" t="s">
        <v>13</v>
      </c>
      <c r="E222" s="9" t="s">
        <v>784</v>
      </c>
      <c r="F222" s="9" t="s">
        <v>763</v>
      </c>
      <c r="G222" s="9" t="s">
        <v>326</v>
      </c>
      <c r="H222" s="9" t="s">
        <v>780</v>
      </c>
      <c r="I222" s="46"/>
      <c r="J222" s="48"/>
    </row>
    <row r="223" spans="1:10" ht="24" customHeight="1">
      <c r="A223" s="8">
        <v>221</v>
      </c>
      <c r="B223" s="9" t="s">
        <v>785</v>
      </c>
      <c r="C223" s="9" t="s">
        <v>30</v>
      </c>
      <c r="D223" s="9" t="s">
        <v>13</v>
      </c>
      <c r="E223" s="9" t="s">
        <v>786</v>
      </c>
      <c r="F223" s="9" t="s">
        <v>763</v>
      </c>
      <c r="G223" s="9" t="s">
        <v>345</v>
      </c>
      <c r="H223" s="9" t="s">
        <v>787</v>
      </c>
      <c r="I223" s="44">
        <v>113</v>
      </c>
      <c r="J223" s="47">
        <v>1</v>
      </c>
    </row>
    <row r="224" spans="1:10" ht="24" customHeight="1">
      <c r="A224" s="8">
        <v>222</v>
      </c>
      <c r="B224" s="9" t="s">
        <v>788</v>
      </c>
      <c r="C224" s="9" t="s">
        <v>12</v>
      </c>
      <c r="D224" s="9" t="s">
        <v>20</v>
      </c>
      <c r="E224" s="9" t="s">
        <v>789</v>
      </c>
      <c r="F224" s="9" t="s">
        <v>763</v>
      </c>
      <c r="G224" s="9" t="s">
        <v>345</v>
      </c>
      <c r="H224" s="9" t="s">
        <v>787</v>
      </c>
      <c r="I224" s="45"/>
      <c r="J224" s="49"/>
    </row>
    <row r="225" spans="1:10" ht="24" customHeight="1">
      <c r="A225" s="8">
        <v>223</v>
      </c>
      <c r="B225" s="9" t="s">
        <v>790</v>
      </c>
      <c r="C225" s="9" t="s">
        <v>12</v>
      </c>
      <c r="D225" s="9" t="s">
        <v>20</v>
      </c>
      <c r="E225" s="9" t="s">
        <v>791</v>
      </c>
      <c r="F225" s="9" t="s">
        <v>792</v>
      </c>
      <c r="G225" s="9" t="s">
        <v>303</v>
      </c>
      <c r="H225" s="9" t="s">
        <v>793</v>
      </c>
      <c r="I225" s="44">
        <v>113</v>
      </c>
      <c r="J225" s="47">
        <v>3</v>
      </c>
    </row>
    <row r="226" spans="1:10" ht="24" customHeight="1">
      <c r="A226" s="8">
        <v>224</v>
      </c>
      <c r="B226" s="9" t="s">
        <v>794</v>
      </c>
      <c r="C226" s="9" t="s">
        <v>30</v>
      </c>
      <c r="D226" s="9" t="s">
        <v>20</v>
      </c>
      <c r="E226" s="9" t="s">
        <v>795</v>
      </c>
      <c r="F226" s="9" t="s">
        <v>792</v>
      </c>
      <c r="G226" s="9" t="s">
        <v>303</v>
      </c>
      <c r="H226" s="9" t="s">
        <v>793</v>
      </c>
      <c r="I226" s="45"/>
      <c r="J226" s="49"/>
    </row>
    <row r="227" spans="1:10" ht="24" customHeight="1">
      <c r="A227" s="8">
        <v>225</v>
      </c>
      <c r="B227" s="9" t="s">
        <v>796</v>
      </c>
      <c r="C227" s="9" t="s">
        <v>12</v>
      </c>
      <c r="D227" s="9" t="s">
        <v>13</v>
      </c>
      <c r="E227" s="9" t="s">
        <v>797</v>
      </c>
      <c r="F227" s="9" t="s">
        <v>792</v>
      </c>
      <c r="G227" s="9" t="s">
        <v>303</v>
      </c>
      <c r="H227" s="9" t="s">
        <v>793</v>
      </c>
      <c r="I227" s="45"/>
      <c r="J227" s="49"/>
    </row>
    <row r="228" spans="1:10" ht="24" customHeight="1">
      <c r="A228" s="8">
        <v>226</v>
      </c>
      <c r="B228" s="9" t="s">
        <v>798</v>
      </c>
      <c r="C228" s="9" t="s">
        <v>12</v>
      </c>
      <c r="D228" s="9" t="s">
        <v>20</v>
      </c>
      <c r="E228" s="9" t="s">
        <v>799</v>
      </c>
      <c r="F228" s="9" t="s">
        <v>792</v>
      </c>
      <c r="G228" s="9" t="s">
        <v>303</v>
      </c>
      <c r="H228" s="9" t="s">
        <v>793</v>
      </c>
      <c r="I228" s="45"/>
      <c r="J228" s="49"/>
    </row>
    <row r="229" spans="1:10" ht="24" customHeight="1">
      <c r="A229" s="8">
        <v>227</v>
      </c>
      <c r="B229" s="9" t="s">
        <v>800</v>
      </c>
      <c r="C229" s="9" t="s">
        <v>12</v>
      </c>
      <c r="D229" s="9" t="s">
        <v>20</v>
      </c>
      <c r="E229" s="9" t="s">
        <v>801</v>
      </c>
      <c r="F229" s="9" t="s">
        <v>792</v>
      </c>
      <c r="G229" s="9" t="s">
        <v>303</v>
      </c>
      <c r="H229" s="9" t="s">
        <v>793</v>
      </c>
      <c r="I229" s="45"/>
      <c r="J229" s="49"/>
    </row>
    <row r="230" spans="1:10" ht="24" customHeight="1">
      <c r="A230" s="8">
        <v>228</v>
      </c>
      <c r="B230" s="9" t="s">
        <v>802</v>
      </c>
      <c r="C230" s="9" t="s">
        <v>12</v>
      </c>
      <c r="D230" s="9" t="s">
        <v>20</v>
      </c>
      <c r="E230" s="9" t="s">
        <v>803</v>
      </c>
      <c r="F230" s="9" t="s">
        <v>792</v>
      </c>
      <c r="G230" s="9" t="s">
        <v>303</v>
      </c>
      <c r="H230" s="9" t="s">
        <v>793</v>
      </c>
      <c r="I230" s="45"/>
      <c r="J230" s="49"/>
    </row>
    <row r="231" spans="1:10" ht="24" customHeight="1">
      <c r="A231" s="8">
        <v>229</v>
      </c>
      <c r="B231" s="9" t="s">
        <v>804</v>
      </c>
      <c r="C231" s="9" t="s">
        <v>12</v>
      </c>
      <c r="D231" s="9" t="s">
        <v>20</v>
      </c>
      <c r="E231" s="9" t="s">
        <v>805</v>
      </c>
      <c r="F231" s="9" t="s">
        <v>792</v>
      </c>
      <c r="G231" s="9" t="s">
        <v>303</v>
      </c>
      <c r="H231" s="9" t="s">
        <v>793</v>
      </c>
      <c r="I231" s="45"/>
      <c r="J231" s="49"/>
    </row>
    <row r="232" spans="1:10" ht="24" customHeight="1">
      <c r="A232" s="8">
        <v>230</v>
      </c>
      <c r="B232" s="9" t="s">
        <v>806</v>
      </c>
      <c r="C232" s="9" t="s">
        <v>12</v>
      </c>
      <c r="D232" s="9" t="s">
        <v>20</v>
      </c>
      <c r="E232" s="9" t="s">
        <v>807</v>
      </c>
      <c r="F232" s="9" t="s">
        <v>792</v>
      </c>
      <c r="G232" s="9" t="s">
        <v>303</v>
      </c>
      <c r="H232" s="9" t="s">
        <v>793</v>
      </c>
      <c r="I232" s="45"/>
      <c r="J232" s="49"/>
    </row>
    <row r="233" spans="1:10" ht="24" customHeight="1">
      <c r="A233" s="8">
        <v>231</v>
      </c>
      <c r="B233" s="9" t="s">
        <v>808</v>
      </c>
      <c r="C233" s="9" t="s">
        <v>12</v>
      </c>
      <c r="D233" s="9" t="s">
        <v>13</v>
      </c>
      <c r="E233" s="9" t="s">
        <v>809</v>
      </c>
      <c r="F233" s="9" t="s">
        <v>792</v>
      </c>
      <c r="G233" s="9" t="s">
        <v>303</v>
      </c>
      <c r="H233" s="9" t="s">
        <v>793</v>
      </c>
      <c r="I233" s="46"/>
      <c r="J233" s="48"/>
    </row>
    <row r="234" spans="1:10" ht="24" customHeight="1">
      <c r="A234" s="8">
        <v>232</v>
      </c>
      <c r="B234" s="9" t="s">
        <v>810</v>
      </c>
      <c r="C234" s="9" t="s">
        <v>12</v>
      </c>
      <c r="D234" s="9" t="s">
        <v>13</v>
      </c>
      <c r="E234" s="9" t="s">
        <v>811</v>
      </c>
      <c r="F234" s="9" t="s">
        <v>792</v>
      </c>
      <c r="G234" s="9" t="s">
        <v>320</v>
      </c>
      <c r="H234" s="9" t="s">
        <v>812</v>
      </c>
      <c r="I234" s="44">
        <v>88</v>
      </c>
      <c r="J234" s="47">
        <v>2</v>
      </c>
    </row>
    <row r="235" spans="1:10" ht="24" customHeight="1">
      <c r="A235" s="8">
        <v>233</v>
      </c>
      <c r="B235" s="9" t="s">
        <v>813</v>
      </c>
      <c r="C235" s="9" t="s">
        <v>12</v>
      </c>
      <c r="D235" s="9" t="s">
        <v>20</v>
      </c>
      <c r="E235" s="9" t="s">
        <v>814</v>
      </c>
      <c r="F235" s="9" t="s">
        <v>792</v>
      </c>
      <c r="G235" s="9" t="s">
        <v>320</v>
      </c>
      <c r="H235" s="9" t="s">
        <v>812</v>
      </c>
      <c r="I235" s="45"/>
      <c r="J235" s="49"/>
    </row>
    <row r="236" spans="1:10" ht="24" customHeight="1">
      <c r="A236" s="8">
        <v>234</v>
      </c>
      <c r="B236" s="9" t="s">
        <v>815</v>
      </c>
      <c r="C236" s="9" t="s">
        <v>30</v>
      </c>
      <c r="D236" s="9" t="s">
        <v>20</v>
      </c>
      <c r="E236" s="9" t="s">
        <v>816</v>
      </c>
      <c r="F236" s="9" t="s">
        <v>792</v>
      </c>
      <c r="G236" s="9" t="s">
        <v>320</v>
      </c>
      <c r="H236" s="9" t="s">
        <v>812</v>
      </c>
      <c r="I236" s="45"/>
      <c r="J236" s="49"/>
    </row>
    <row r="237" spans="1:10" ht="24" customHeight="1">
      <c r="A237" s="8">
        <v>235</v>
      </c>
      <c r="B237" s="9" t="s">
        <v>817</v>
      </c>
      <c r="C237" s="9" t="s">
        <v>30</v>
      </c>
      <c r="D237" s="9" t="s">
        <v>20</v>
      </c>
      <c r="E237" s="9" t="s">
        <v>818</v>
      </c>
      <c r="F237" s="9" t="s">
        <v>792</v>
      </c>
      <c r="G237" s="9" t="s">
        <v>320</v>
      </c>
      <c r="H237" s="9" t="s">
        <v>812</v>
      </c>
      <c r="I237" s="46"/>
      <c r="J237" s="48"/>
    </row>
    <row r="238" spans="1:10" ht="24" customHeight="1">
      <c r="A238" s="8">
        <v>236</v>
      </c>
      <c r="B238" s="9" t="s">
        <v>819</v>
      </c>
      <c r="C238" s="9" t="s">
        <v>12</v>
      </c>
      <c r="D238" s="9" t="s">
        <v>13</v>
      </c>
      <c r="E238" s="9" t="s">
        <v>820</v>
      </c>
      <c r="F238" s="9" t="s">
        <v>792</v>
      </c>
      <c r="G238" s="9" t="s">
        <v>326</v>
      </c>
      <c r="H238" s="9" t="s">
        <v>821</v>
      </c>
      <c r="I238" s="44">
        <v>126.5</v>
      </c>
      <c r="J238" s="47">
        <v>1</v>
      </c>
    </row>
    <row r="239" spans="1:10" ht="24" customHeight="1">
      <c r="A239" s="8">
        <v>237</v>
      </c>
      <c r="B239" s="9" t="s">
        <v>822</v>
      </c>
      <c r="C239" s="9" t="s">
        <v>12</v>
      </c>
      <c r="D239" s="9" t="s">
        <v>20</v>
      </c>
      <c r="E239" s="9" t="s">
        <v>823</v>
      </c>
      <c r="F239" s="9" t="s">
        <v>792</v>
      </c>
      <c r="G239" s="9" t="s">
        <v>326</v>
      </c>
      <c r="H239" s="9" t="s">
        <v>821</v>
      </c>
      <c r="I239" s="45"/>
      <c r="J239" s="49"/>
    </row>
    <row r="240" spans="1:10" ht="24" customHeight="1">
      <c r="A240" s="8">
        <v>238</v>
      </c>
      <c r="B240" s="9" t="s">
        <v>824</v>
      </c>
      <c r="C240" s="9" t="s">
        <v>12</v>
      </c>
      <c r="D240" s="9" t="s">
        <v>20</v>
      </c>
      <c r="E240" s="9" t="s">
        <v>825</v>
      </c>
      <c r="F240" s="9" t="s">
        <v>792</v>
      </c>
      <c r="G240" s="9" t="s">
        <v>326</v>
      </c>
      <c r="H240" s="9" t="s">
        <v>821</v>
      </c>
      <c r="I240" s="46"/>
      <c r="J240" s="48"/>
    </row>
    <row r="241" spans="1:10" ht="24" customHeight="1">
      <c r="A241" s="8">
        <v>239</v>
      </c>
      <c r="B241" s="9" t="s">
        <v>826</v>
      </c>
      <c r="C241" s="9" t="s">
        <v>12</v>
      </c>
      <c r="D241" s="9" t="s">
        <v>13</v>
      </c>
      <c r="E241" s="9" t="s">
        <v>827</v>
      </c>
      <c r="F241" s="9" t="s">
        <v>792</v>
      </c>
      <c r="G241" s="9" t="s">
        <v>375</v>
      </c>
      <c r="H241" s="9" t="s">
        <v>828</v>
      </c>
      <c r="I241" s="44">
        <v>117</v>
      </c>
      <c r="J241" s="47">
        <v>1</v>
      </c>
    </row>
    <row r="242" spans="1:10" ht="24" customHeight="1">
      <c r="A242" s="8">
        <v>240</v>
      </c>
      <c r="B242" s="9" t="s">
        <v>829</v>
      </c>
      <c r="C242" s="9" t="s">
        <v>12</v>
      </c>
      <c r="D242" s="9" t="s">
        <v>20</v>
      </c>
      <c r="E242" s="9" t="s">
        <v>830</v>
      </c>
      <c r="F242" s="9" t="s">
        <v>792</v>
      </c>
      <c r="G242" s="9" t="s">
        <v>375</v>
      </c>
      <c r="H242" s="9" t="s">
        <v>828</v>
      </c>
      <c r="I242" s="45"/>
      <c r="J242" s="49"/>
    </row>
    <row r="243" spans="1:10" ht="24" customHeight="1">
      <c r="A243" s="8">
        <v>241</v>
      </c>
      <c r="B243" s="9" t="s">
        <v>831</v>
      </c>
      <c r="C243" s="9" t="s">
        <v>12</v>
      </c>
      <c r="D243" s="9" t="s">
        <v>20</v>
      </c>
      <c r="E243" s="9" t="s">
        <v>832</v>
      </c>
      <c r="F243" s="9" t="s">
        <v>792</v>
      </c>
      <c r="G243" s="9" t="s">
        <v>375</v>
      </c>
      <c r="H243" s="9" t="s">
        <v>828</v>
      </c>
      <c r="I243" s="46"/>
      <c r="J243" s="48"/>
    </row>
    <row r="244" spans="1:10" ht="24" customHeight="1">
      <c r="A244" s="8">
        <v>242</v>
      </c>
      <c r="B244" s="9" t="s">
        <v>833</v>
      </c>
      <c r="C244" s="9" t="s">
        <v>12</v>
      </c>
      <c r="D244" s="9" t="s">
        <v>66</v>
      </c>
      <c r="E244" s="9" t="s">
        <v>834</v>
      </c>
      <c r="F244" s="9" t="s">
        <v>835</v>
      </c>
      <c r="G244" s="9" t="s">
        <v>303</v>
      </c>
      <c r="H244" s="9" t="s">
        <v>836</v>
      </c>
      <c r="I244" s="44">
        <v>108.5</v>
      </c>
      <c r="J244" s="47">
        <v>2</v>
      </c>
    </row>
    <row r="245" spans="1:10" ht="24" customHeight="1">
      <c r="A245" s="8">
        <v>243</v>
      </c>
      <c r="B245" s="9" t="s">
        <v>837</v>
      </c>
      <c r="C245" s="9" t="s">
        <v>12</v>
      </c>
      <c r="D245" s="9" t="s">
        <v>13</v>
      </c>
      <c r="E245" s="9" t="s">
        <v>838</v>
      </c>
      <c r="F245" s="9" t="s">
        <v>835</v>
      </c>
      <c r="G245" s="9" t="s">
        <v>303</v>
      </c>
      <c r="H245" s="9" t="s">
        <v>836</v>
      </c>
      <c r="I245" s="45"/>
      <c r="J245" s="49"/>
    </row>
    <row r="246" spans="1:10" ht="24" customHeight="1">
      <c r="A246" s="8">
        <v>244</v>
      </c>
      <c r="B246" s="9" t="s">
        <v>839</v>
      </c>
      <c r="C246" s="9" t="s">
        <v>12</v>
      </c>
      <c r="D246" s="9" t="s">
        <v>20</v>
      </c>
      <c r="E246" s="9" t="s">
        <v>840</v>
      </c>
      <c r="F246" s="9" t="s">
        <v>835</v>
      </c>
      <c r="G246" s="9" t="s">
        <v>303</v>
      </c>
      <c r="H246" s="9" t="s">
        <v>836</v>
      </c>
      <c r="I246" s="45"/>
      <c r="J246" s="49"/>
    </row>
    <row r="247" spans="1:10" ht="24" customHeight="1">
      <c r="A247" s="8">
        <v>245</v>
      </c>
      <c r="B247" s="9" t="s">
        <v>841</v>
      </c>
      <c r="C247" s="9" t="s">
        <v>12</v>
      </c>
      <c r="D247" s="9" t="s">
        <v>20</v>
      </c>
      <c r="E247" s="9" t="s">
        <v>842</v>
      </c>
      <c r="F247" s="9" t="s">
        <v>835</v>
      </c>
      <c r="G247" s="9" t="s">
        <v>303</v>
      </c>
      <c r="H247" s="9" t="s">
        <v>836</v>
      </c>
      <c r="I247" s="46"/>
      <c r="J247" s="48"/>
    </row>
    <row r="248" spans="1:10" ht="24" customHeight="1">
      <c r="A248" s="8">
        <v>246</v>
      </c>
      <c r="B248" s="9" t="s">
        <v>843</v>
      </c>
      <c r="C248" s="9" t="s">
        <v>12</v>
      </c>
      <c r="D248" s="9" t="s">
        <v>13</v>
      </c>
      <c r="E248" s="9" t="s">
        <v>844</v>
      </c>
      <c r="F248" s="9" t="s">
        <v>835</v>
      </c>
      <c r="G248" s="9" t="s">
        <v>320</v>
      </c>
      <c r="H248" s="9" t="s">
        <v>845</v>
      </c>
      <c r="I248" s="44">
        <v>94</v>
      </c>
      <c r="J248" s="47">
        <v>3</v>
      </c>
    </row>
    <row r="249" spans="1:10" ht="24" customHeight="1">
      <c r="A249" s="8">
        <v>247</v>
      </c>
      <c r="B249" s="9" t="s">
        <v>846</v>
      </c>
      <c r="C249" s="9" t="s">
        <v>12</v>
      </c>
      <c r="D249" s="9" t="s">
        <v>20</v>
      </c>
      <c r="E249" s="9" t="s">
        <v>847</v>
      </c>
      <c r="F249" s="9" t="s">
        <v>835</v>
      </c>
      <c r="G249" s="9" t="s">
        <v>320</v>
      </c>
      <c r="H249" s="9" t="s">
        <v>845</v>
      </c>
      <c r="I249" s="45"/>
      <c r="J249" s="49"/>
    </row>
    <row r="250" spans="1:10" ht="24" customHeight="1">
      <c r="A250" s="8">
        <v>248</v>
      </c>
      <c r="B250" s="9" t="s">
        <v>848</v>
      </c>
      <c r="C250" s="9" t="s">
        <v>12</v>
      </c>
      <c r="D250" s="9" t="s">
        <v>20</v>
      </c>
      <c r="E250" s="9" t="s">
        <v>849</v>
      </c>
      <c r="F250" s="9" t="s">
        <v>835</v>
      </c>
      <c r="G250" s="9" t="s">
        <v>320</v>
      </c>
      <c r="H250" s="9" t="s">
        <v>845</v>
      </c>
      <c r="I250" s="45"/>
      <c r="J250" s="49"/>
    </row>
    <row r="251" spans="1:10" ht="24" customHeight="1">
      <c r="A251" s="8">
        <v>249</v>
      </c>
      <c r="B251" s="9" t="s">
        <v>850</v>
      </c>
      <c r="C251" s="9" t="s">
        <v>12</v>
      </c>
      <c r="D251" s="9" t="s">
        <v>20</v>
      </c>
      <c r="E251" s="9" t="s">
        <v>851</v>
      </c>
      <c r="F251" s="9" t="s">
        <v>835</v>
      </c>
      <c r="G251" s="9" t="s">
        <v>320</v>
      </c>
      <c r="H251" s="9" t="s">
        <v>845</v>
      </c>
      <c r="I251" s="45"/>
      <c r="J251" s="49"/>
    </row>
    <row r="252" spans="1:10" ht="24" customHeight="1">
      <c r="A252" s="8">
        <v>250</v>
      </c>
      <c r="B252" s="9" t="s">
        <v>852</v>
      </c>
      <c r="C252" s="9" t="s">
        <v>12</v>
      </c>
      <c r="D252" s="9" t="s">
        <v>13</v>
      </c>
      <c r="E252" s="9" t="s">
        <v>853</v>
      </c>
      <c r="F252" s="9" t="s">
        <v>835</v>
      </c>
      <c r="G252" s="9" t="s">
        <v>320</v>
      </c>
      <c r="H252" s="9" t="s">
        <v>845</v>
      </c>
      <c r="I252" s="46"/>
      <c r="J252" s="48"/>
    </row>
    <row r="253" spans="1:10" ht="24" customHeight="1">
      <c r="A253" s="8">
        <v>251</v>
      </c>
      <c r="B253" s="9" t="s">
        <v>854</v>
      </c>
      <c r="C253" s="9" t="s">
        <v>30</v>
      </c>
      <c r="D253" s="9" t="s">
        <v>20</v>
      </c>
      <c r="E253" s="9" t="s">
        <v>855</v>
      </c>
      <c r="F253" s="9" t="s">
        <v>835</v>
      </c>
      <c r="G253" s="9" t="s">
        <v>375</v>
      </c>
      <c r="H253" s="9" t="s">
        <v>856</v>
      </c>
      <c r="I253" s="44">
        <v>112.5</v>
      </c>
      <c r="J253" s="47">
        <v>1</v>
      </c>
    </row>
    <row r="254" spans="1:10" ht="24" customHeight="1">
      <c r="A254" s="8">
        <v>252</v>
      </c>
      <c r="B254" s="9" t="s">
        <v>857</v>
      </c>
      <c r="C254" s="9" t="s">
        <v>12</v>
      </c>
      <c r="D254" s="9" t="s">
        <v>20</v>
      </c>
      <c r="E254" s="9" t="s">
        <v>858</v>
      </c>
      <c r="F254" s="9" t="s">
        <v>835</v>
      </c>
      <c r="G254" s="9" t="s">
        <v>375</v>
      </c>
      <c r="H254" s="9" t="s">
        <v>856</v>
      </c>
      <c r="I254" s="45"/>
      <c r="J254" s="49"/>
    </row>
    <row r="255" spans="1:10" ht="24" customHeight="1">
      <c r="A255" s="8">
        <v>253</v>
      </c>
      <c r="B255" s="9" t="s">
        <v>859</v>
      </c>
      <c r="C255" s="9" t="s">
        <v>12</v>
      </c>
      <c r="D255" s="9" t="s">
        <v>20</v>
      </c>
      <c r="E255" s="9" t="s">
        <v>860</v>
      </c>
      <c r="F255" s="9" t="s">
        <v>835</v>
      </c>
      <c r="G255" s="9" t="s">
        <v>375</v>
      </c>
      <c r="H255" s="9" t="s">
        <v>856</v>
      </c>
      <c r="I255" s="46"/>
      <c r="J255" s="48"/>
    </row>
    <row r="256" spans="1:10" ht="24" customHeight="1">
      <c r="A256" s="8">
        <v>254</v>
      </c>
      <c r="B256" s="9" t="s">
        <v>861</v>
      </c>
      <c r="C256" s="9" t="s">
        <v>12</v>
      </c>
      <c r="D256" s="9" t="s">
        <v>20</v>
      </c>
      <c r="E256" s="9" t="s">
        <v>862</v>
      </c>
      <c r="F256" s="9" t="s">
        <v>863</v>
      </c>
      <c r="G256" s="9" t="s">
        <v>320</v>
      </c>
      <c r="H256" s="9" t="s">
        <v>864</v>
      </c>
      <c r="I256" s="44">
        <v>121.5</v>
      </c>
      <c r="J256" s="47">
        <v>3</v>
      </c>
    </row>
    <row r="257" spans="1:10" ht="24" customHeight="1">
      <c r="A257" s="8">
        <v>255</v>
      </c>
      <c r="B257" s="9" t="s">
        <v>865</v>
      </c>
      <c r="C257" s="9" t="s">
        <v>12</v>
      </c>
      <c r="D257" s="9" t="s">
        <v>20</v>
      </c>
      <c r="E257" s="9" t="s">
        <v>866</v>
      </c>
      <c r="F257" s="9" t="s">
        <v>863</v>
      </c>
      <c r="G257" s="9" t="s">
        <v>320</v>
      </c>
      <c r="H257" s="9" t="s">
        <v>864</v>
      </c>
      <c r="I257" s="45"/>
      <c r="J257" s="49"/>
    </row>
    <row r="258" spans="1:10" ht="24" customHeight="1">
      <c r="A258" s="8">
        <v>256</v>
      </c>
      <c r="B258" s="9" t="s">
        <v>867</v>
      </c>
      <c r="C258" s="9" t="s">
        <v>12</v>
      </c>
      <c r="D258" s="9" t="s">
        <v>20</v>
      </c>
      <c r="E258" s="9" t="s">
        <v>868</v>
      </c>
      <c r="F258" s="9" t="s">
        <v>863</v>
      </c>
      <c r="G258" s="9" t="s">
        <v>320</v>
      </c>
      <c r="H258" s="9" t="s">
        <v>864</v>
      </c>
      <c r="I258" s="45"/>
      <c r="J258" s="49"/>
    </row>
    <row r="259" spans="1:10" ht="24" customHeight="1">
      <c r="A259" s="8">
        <v>257</v>
      </c>
      <c r="B259" s="9" t="s">
        <v>869</v>
      </c>
      <c r="C259" s="9" t="s">
        <v>12</v>
      </c>
      <c r="D259" s="9" t="s">
        <v>20</v>
      </c>
      <c r="E259" s="9" t="s">
        <v>870</v>
      </c>
      <c r="F259" s="9" t="s">
        <v>863</v>
      </c>
      <c r="G259" s="9" t="s">
        <v>320</v>
      </c>
      <c r="H259" s="9" t="s">
        <v>864</v>
      </c>
      <c r="I259" s="45"/>
      <c r="J259" s="49"/>
    </row>
    <row r="260" spans="1:10" ht="24" customHeight="1">
      <c r="A260" s="8">
        <v>258</v>
      </c>
      <c r="B260" s="9" t="s">
        <v>871</v>
      </c>
      <c r="C260" s="9" t="s">
        <v>12</v>
      </c>
      <c r="D260" s="9" t="s">
        <v>31</v>
      </c>
      <c r="E260" s="9" t="s">
        <v>872</v>
      </c>
      <c r="F260" s="9" t="s">
        <v>863</v>
      </c>
      <c r="G260" s="9" t="s">
        <v>320</v>
      </c>
      <c r="H260" s="9" t="s">
        <v>864</v>
      </c>
      <c r="I260" s="45"/>
      <c r="J260" s="49"/>
    </row>
    <row r="261" spans="1:10" ht="24" customHeight="1">
      <c r="A261" s="8">
        <v>259</v>
      </c>
      <c r="B261" s="9" t="s">
        <v>873</v>
      </c>
      <c r="C261" s="9" t="s">
        <v>12</v>
      </c>
      <c r="D261" s="9" t="s">
        <v>20</v>
      </c>
      <c r="E261" s="9" t="s">
        <v>874</v>
      </c>
      <c r="F261" s="9" t="s">
        <v>863</v>
      </c>
      <c r="G261" s="9" t="s">
        <v>320</v>
      </c>
      <c r="H261" s="9" t="s">
        <v>864</v>
      </c>
      <c r="I261" s="45"/>
      <c r="J261" s="49"/>
    </row>
    <row r="262" spans="1:10" ht="24" customHeight="1">
      <c r="A262" s="8">
        <v>260</v>
      </c>
      <c r="B262" s="9" t="s">
        <v>875</v>
      </c>
      <c r="C262" s="9" t="s">
        <v>12</v>
      </c>
      <c r="D262" s="9" t="s">
        <v>20</v>
      </c>
      <c r="E262" s="9" t="s">
        <v>876</v>
      </c>
      <c r="F262" s="9" t="s">
        <v>863</v>
      </c>
      <c r="G262" s="9" t="s">
        <v>320</v>
      </c>
      <c r="H262" s="9" t="s">
        <v>864</v>
      </c>
      <c r="I262" s="45"/>
      <c r="J262" s="49"/>
    </row>
    <row r="263" spans="1:10" ht="24" customHeight="1">
      <c r="A263" s="8">
        <v>261</v>
      </c>
      <c r="B263" s="9" t="s">
        <v>877</v>
      </c>
      <c r="C263" s="9" t="s">
        <v>12</v>
      </c>
      <c r="D263" s="9" t="s">
        <v>13</v>
      </c>
      <c r="E263" s="9" t="s">
        <v>878</v>
      </c>
      <c r="F263" s="9" t="s">
        <v>863</v>
      </c>
      <c r="G263" s="9" t="s">
        <v>320</v>
      </c>
      <c r="H263" s="9" t="s">
        <v>864</v>
      </c>
      <c r="I263" s="45"/>
      <c r="J263" s="49"/>
    </row>
    <row r="264" spans="1:10" ht="24" customHeight="1">
      <c r="A264" s="8">
        <v>262</v>
      </c>
      <c r="B264" s="9" t="s">
        <v>879</v>
      </c>
      <c r="C264" s="9" t="s">
        <v>12</v>
      </c>
      <c r="D264" s="9" t="s">
        <v>20</v>
      </c>
      <c r="E264" s="9" t="s">
        <v>880</v>
      </c>
      <c r="F264" s="9" t="s">
        <v>863</v>
      </c>
      <c r="G264" s="9" t="s">
        <v>320</v>
      </c>
      <c r="H264" s="9" t="s">
        <v>864</v>
      </c>
      <c r="I264" s="46"/>
      <c r="J264" s="48"/>
    </row>
    <row r="265" spans="1:10" ht="24" customHeight="1">
      <c r="A265" s="8">
        <v>263</v>
      </c>
      <c r="B265" s="9" t="s">
        <v>881</v>
      </c>
      <c r="C265" s="9" t="s">
        <v>12</v>
      </c>
      <c r="D265" s="9" t="s">
        <v>20</v>
      </c>
      <c r="E265" s="9" t="s">
        <v>882</v>
      </c>
      <c r="F265" s="9" t="s">
        <v>883</v>
      </c>
      <c r="G265" s="9" t="s">
        <v>303</v>
      </c>
      <c r="H265" s="9" t="s">
        <v>884</v>
      </c>
      <c r="I265" s="44">
        <v>128.5</v>
      </c>
      <c r="J265" s="47">
        <v>2</v>
      </c>
    </row>
    <row r="266" spans="1:10" ht="24" customHeight="1">
      <c r="A266" s="8">
        <v>264</v>
      </c>
      <c r="B266" s="9" t="s">
        <v>885</v>
      </c>
      <c r="C266" s="9" t="s">
        <v>12</v>
      </c>
      <c r="D266" s="9" t="s">
        <v>13</v>
      </c>
      <c r="E266" s="9" t="s">
        <v>886</v>
      </c>
      <c r="F266" s="9" t="s">
        <v>883</v>
      </c>
      <c r="G266" s="9" t="s">
        <v>303</v>
      </c>
      <c r="H266" s="9" t="s">
        <v>884</v>
      </c>
      <c r="I266" s="45"/>
      <c r="J266" s="49"/>
    </row>
    <row r="267" spans="1:10" ht="24" customHeight="1">
      <c r="A267" s="8">
        <v>265</v>
      </c>
      <c r="B267" s="9" t="s">
        <v>887</v>
      </c>
      <c r="C267" s="9" t="s">
        <v>12</v>
      </c>
      <c r="D267" s="9" t="s">
        <v>20</v>
      </c>
      <c r="E267" s="9" t="s">
        <v>888</v>
      </c>
      <c r="F267" s="9" t="s">
        <v>883</v>
      </c>
      <c r="G267" s="9" t="s">
        <v>303</v>
      </c>
      <c r="H267" s="9" t="s">
        <v>884</v>
      </c>
      <c r="I267" s="45"/>
      <c r="J267" s="49"/>
    </row>
    <row r="268" spans="1:10" ht="24" customHeight="1">
      <c r="A268" s="8">
        <v>266</v>
      </c>
      <c r="B268" s="9" t="s">
        <v>889</v>
      </c>
      <c r="C268" s="9" t="s">
        <v>12</v>
      </c>
      <c r="D268" s="9" t="s">
        <v>20</v>
      </c>
      <c r="E268" s="9" t="s">
        <v>890</v>
      </c>
      <c r="F268" s="9" t="s">
        <v>883</v>
      </c>
      <c r="G268" s="9" t="s">
        <v>303</v>
      </c>
      <c r="H268" s="9" t="s">
        <v>884</v>
      </c>
      <c r="I268" s="45"/>
      <c r="J268" s="49"/>
    </row>
    <row r="269" spans="1:10" ht="24" customHeight="1">
      <c r="A269" s="8">
        <v>267</v>
      </c>
      <c r="B269" s="9" t="s">
        <v>891</v>
      </c>
      <c r="C269" s="9" t="s">
        <v>30</v>
      </c>
      <c r="D269" s="9" t="s">
        <v>20</v>
      </c>
      <c r="E269" s="9" t="s">
        <v>892</v>
      </c>
      <c r="F269" s="9" t="s">
        <v>883</v>
      </c>
      <c r="G269" s="9" t="s">
        <v>303</v>
      </c>
      <c r="H269" s="9" t="s">
        <v>884</v>
      </c>
      <c r="I269" s="45"/>
      <c r="J269" s="49"/>
    </row>
    <row r="270" spans="1:10" ht="24" customHeight="1">
      <c r="A270" s="8">
        <v>268</v>
      </c>
      <c r="B270" s="9" t="s">
        <v>893</v>
      </c>
      <c r="C270" s="9" t="s">
        <v>12</v>
      </c>
      <c r="D270" s="9" t="s">
        <v>13</v>
      </c>
      <c r="E270" s="9" t="s">
        <v>894</v>
      </c>
      <c r="F270" s="9" t="s">
        <v>883</v>
      </c>
      <c r="G270" s="9" t="s">
        <v>303</v>
      </c>
      <c r="H270" s="9" t="s">
        <v>884</v>
      </c>
      <c r="I270" s="46"/>
      <c r="J270" s="48"/>
    </row>
    <row r="271" spans="1:10" ht="24" customHeight="1">
      <c r="A271" s="8">
        <v>269</v>
      </c>
      <c r="B271" s="9" t="s">
        <v>895</v>
      </c>
      <c r="C271" s="9" t="s">
        <v>12</v>
      </c>
      <c r="D271" s="9" t="s">
        <v>20</v>
      </c>
      <c r="E271" s="9" t="s">
        <v>896</v>
      </c>
      <c r="F271" s="9" t="s">
        <v>883</v>
      </c>
      <c r="G271" s="9" t="s">
        <v>320</v>
      </c>
      <c r="H271" s="9" t="s">
        <v>897</v>
      </c>
      <c r="I271" s="44">
        <v>97.5</v>
      </c>
      <c r="J271" s="47">
        <v>1</v>
      </c>
    </row>
    <row r="272" spans="1:10" ht="24" customHeight="1">
      <c r="A272" s="8">
        <v>270</v>
      </c>
      <c r="B272" s="9" t="s">
        <v>898</v>
      </c>
      <c r="C272" s="9" t="s">
        <v>12</v>
      </c>
      <c r="D272" s="9" t="s">
        <v>20</v>
      </c>
      <c r="E272" s="9" t="s">
        <v>899</v>
      </c>
      <c r="F272" s="9" t="s">
        <v>883</v>
      </c>
      <c r="G272" s="9" t="s">
        <v>320</v>
      </c>
      <c r="H272" s="9" t="s">
        <v>897</v>
      </c>
      <c r="I272" s="46"/>
      <c r="J272" s="48"/>
    </row>
    <row r="273" spans="1:10" ht="24" customHeight="1">
      <c r="A273" s="8">
        <v>271</v>
      </c>
      <c r="B273" s="9" t="s">
        <v>900</v>
      </c>
      <c r="C273" s="9" t="s">
        <v>12</v>
      </c>
      <c r="D273" s="9" t="s">
        <v>20</v>
      </c>
      <c r="E273" s="9" t="s">
        <v>901</v>
      </c>
      <c r="F273" s="9" t="s">
        <v>883</v>
      </c>
      <c r="G273" s="9" t="s">
        <v>326</v>
      </c>
      <c r="H273" s="9" t="s">
        <v>902</v>
      </c>
      <c r="I273" s="44">
        <v>127</v>
      </c>
      <c r="J273" s="47">
        <v>2</v>
      </c>
    </row>
    <row r="274" spans="1:10" ht="24" customHeight="1">
      <c r="A274" s="8">
        <v>272</v>
      </c>
      <c r="B274" s="9" t="s">
        <v>903</v>
      </c>
      <c r="C274" s="9" t="s">
        <v>12</v>
      </c>
      <c r="D274" s="9" t="s">
        <v>20</v>
      </c>
      <c r="E274" s="9" t="s">
        <v>904</v>
      </c>
      <c r="F274" s="9" t="s">
        <v>883</v>
      </c>
      <c r="G274" s="9" t="s">
        <v>326</v>
      </c>
      <c r="H274" s="9" t="s">
        <v>902</v>
      </c>
      <c r="I274" s="45"/>
      <c r="J274" s="49"/>
    </row>
    <row r="275" spans="1:10" ht="24" customHeight="1">
      <c r="A275" s="8">
        <v>273</v>
      </c>
      <c r="B275" s="9" t="s">
        <v>905</v>
      </c>
      <c r="C275" s="9" t="s">
        <v>12</v>
      </c>
      <c r="D275" s="9" t="s">
        <v>20</v>
      </c>
      <c r="E275" s="9" t="s">
        <v>906</v>
      </c>
      <c r="F275" s="9" t="s">
        <v>883</v>
      </c>
      <c r="G275" s="9" t="s">
        <v>326</v>
      </c>
      <c r="H275" s="9" t="s">
        <v>902</v>
      </c>
      <c r="I275" s="45"/>
      <c r="J275" s="49"/>
    </row>
    <row r="276" spans="1:10" ht="24" customHeight="1">
      <c r="A276" s="8">
        <v>274</v>
      </c>
      <c r="B276" s="9" t="s">
        <v>368</v>
      </c>
      <c r="C276" s="9" t="s">
        <v>12</v>
      </c>
      <c r="D276" s="9" t="s">
        <v>20</v>
      </c>
      <c r="E276" s="9" t="s">
        <v>907</v>
      </c>
      <c r="F276" s="9" t="s">
        <v>883</v>
      </c>
      <c r="G276" s="9" t="s">
        <v>326</v>
      </c>
      <c r="H276" s="9" t="s">
        <v>902</v>
      </c>
      <c r="I276" s="45"/>
      <c r="J276" s="49"/>
    </row>
    <row r="277" spans="1:10" ht="24" customHeight="1">
      <c r="A277" s="8">
        <v>275</v>
      </c>
      <c r="B277" s="9" t="s">
        <v>908</v>
      </c>
      <c r="C277" s="9" t="s">
        <v>12</v>
      </c>
      <c r="D277" s="9" t="s">
        <v>13</v>
      </c>
      <c r="E277" s="9" t="s">
        <v>909</v>
      </c>
      <c r="F277" s="9" t="s">
        <v>883</v>
      </c>
      <c r="G277" s="9" t="s">
        <v>326</v>
      </c>
      <c r="H277" s="9" t="s">
        <v>902</v>
      </c>
      <c r="I277" s="45"/>
      <c r="J277" s="49"/>
    </row>
    <row r="278" spans="1:10" ht="24" customHeight="1">
      <c r="A278" s="8">
        <v>276</v>
      </c>
      <c r="B278" s="9" t="s">
        <v>910</v>
      </c>
      <c r="C278" s="9" t="s">
        <v>12</v>
      </c>
      <c r="D278" s="9" t="s">
        <v>20</v>
      </c>
      <c r="E278" s="9" t="s">
        <v>911</v>
      </c>
      <c r="F278" s="9" t="s">
        <v>883</v>
      </c>
      <c r="G278" s="9" t="s">
        <v>326</v>
      </c>
      <c r="H278" s="9" t="s">
        <v>902</v>
      </c>
      <c r="I278" s="46"/>
      <c r="J278" s="48"/>
    </row>
    <row r="279" spans="1:10" ht="24" customHeight="1">
      <c r="A279" s="8">
        <v>277</v>
      </c>
      <c r="B279" s="9" t="s">
        <v>912</v>
      </c>
      <c r="C279" s="9" t="s">
        <v>12</v>
      </c>
      <c r="D279" s="9" t="s">
        <v>13</v>
      </c>
      <c r="E279" s="9" t="s">
        <v>913</v>
      </c>
      <c r="F279" s="9" t="s">
        <v>914</v>
      </c>
      <c r="G279" s="9" t="s">
        <v>303</v>
      </c>
      <c r="H279" s="9" t="s">
        <v>915</v>
      </c>
      <c r="I279" s="44">
        <v>126.5</v>
      </c>
      <c r="J279" s="47">
        <v>1</v>
      </c>
    </row>
    <row r="280" spans="1:10" ht="24" customHeight="1">
      <c r="A280" s="8">
        <v>278</v>
      </c>
      <c r="B280" s="9" t="s">
        <v>916</v>
      </c>
      <c r="C280" s="9" t="s">
        <v>12</v>
      </c>
      <c r="D280" s="9" t="s">
        <v>20</v>
      </c>
      <c r="E280" s="9" t="s">
        <v>917</v>
      </c>
      <c r="F280" s="9" t="s">
        <v>914</v>
      </c>
      <c r="G280" s="9" t="s">
        <v>303</v>
      </c>
      <c r="H280" s="9" t="s">
        <v>915</v>
      </c>
      <c r="I280" s="45"/>
      <c r="J280" s="49"/>
    </row>
    <row r="281" spans="1:10" ht="24" customHeight="1">
      <c r="A281" s="8">
        <v>279</v>
      </c>
      <c r="B281" s="9" t="s">
        <v>918</v>
      </c>
      <c r="C281" s="9" t="s">
        <v>12</v>
      </c>
      <c r="D281" s="9" t="s">
        <v>13</v>
      </c>
      <c r="E281" s="9" t="s">
        <v>919</v>
      </c>
      <c r="F281" s="9" t="s">
        <v>914</v>
      </c>
      <c r="G281" s="9" t="s">
        <v>303</v>
      </c>
      <c r="H281" s="9" t="s">
        <v>915</v>
      </c>
      <c r="I281" s="45"/>
      <c r="J281" s="49"/>
    </row>
    <row r="282" spans="1:10" ht="24" customHeight="1">
      <c r="A282" s="8">
        <v>280</v>
      </c>
      <c r="B282" s="9" t="s">
        <v>920</v>
      </c>
      <c r="C282" s="9" t="s">
        <v>12</v>
      </c>
      <c r="D282" s="9" t="s">
        <v>13</v>
      </c>
      <c r="E282" s="9" t="s">
        <v>921</v>
      </c>
      <c r="F282" s="9" t="s">
        <v>914</v>
      </c>
      <c r="G282" s="9" t="s">
        <v>303</v>
      </c>
      <c r="H282" s="9" t="s">
        <v>915</v>
      </c>
      <c r="I282" s="46"/>
      <c r="J282" s="48"/>
    </row>
    <row r="283" spans="1:10" ht="24" customHeight="1">
      <c r="A283" s="8">
        <v>281</v>
      </c>
      <c r="B283" s="9" t="s">
        <v>922</v>
      </c>
      <c r="C283" s="9" t="s">
        <v>12</v>
      </c>
      <c r="D283" s="9" t="s">
        <v>20</v>
      </c>
      <c r="E283" s="9" t="s">
        <v>923</v>
      </c>
      <c r="F283" s="9" t="s">
        <v>914</v>
      </c>
      <c r="G283" s="9" t="s">
        <v>320</v>
      </c>
      <c r="H283" s="9" t="s">
        <v>924</v>
      </c>
      <c r="I283" s="44">
        <v>138.5</v>
      </c>
      <c r="J283" s="47">
        <v>1</v>
      </c>
    </row>
    <row r="284" spans="1:10" ht="24" customHeight="1">
      <c r="A284" s="8">
        <v>282</v>
      </c>
      <c r="B284" s="9" t="s">
        <v>925</v>
      </c>
      <c r="C284" s="9" t="s">
        <v>12</v>
      </c>
      <c r="D284" s="9" t="s">
        <v>20</v>
      </c>
      <c r="E284" s="9" t="s">
        <v>926</v>
      </c>
      <c r="F284" s="9" t="s">
        <v>914</v>
      </c>
      <c r="G284" s="9" t="s">
        <v>320</v>
      </c>
      <c r="H284" s="9" t="s">
        <v>924</v>
      </c>
      <c r="I284" s="45"/>
      <c r="J284" s="49"/>
    </row>
    <row r="285" spans="1:10" ht="24" customHeight="1">
      <c r="A285" s="8">
        <v>283</v>
      </c>
      <c r="B285" s="9" t="s">
        <v>666</v>
      </c>
      <c r="C285" s="9" t="s">
        <v>12</v>
      </c>
      <c r="D285" s="9" t="s">
        <v>20</v>
      </c>
      <c r="E285" s="9" t="s">
        <v>927</v>
      </c>
      <c r="F285" s="9" t="s">
        <v>914</v>
      </c>
      <c r="G285" s="9" t="s">
        <v>320</v>
      </c>
      <c r="H285" s="9" t="s">
        <v>924</v>
      </c>
      <c r="I285" s="46"/>
      <c r="J285" s="48"/>
    </row>
    <row r="286" spans="1:10" ht="24" customHeight="1">
      <c r="A286" s="8">
        <v>284</v>
      </c>
      <c r="B286" s="9" t="s">
        <v>928</v>
      </c>
      <c r="C286" s="9" t="s">
        <v>30</v>
      </c>
      <c r="D286" s="9" t="s">
        <v>20</v>
      </c>
      <c r="E286" s="9" t="s">
        <v>929</v>
      </c>
      <c r="F286" s="9" t="s">
        <v>914</v>
      </c>
      <c r="G286" s="9" t="s">
        <v>930</v>
      </c>
      <c r="H286" s="9" t="s">
        <v>931</v>
      </c>
      <c r="I286" s="44">
        <v>101</v>
      </c>
      <c r="J286" s="47">
        <v>1</v>
      </c>
    </row>
    <row r="287" spans="1:10" ht="24" customHeight="1">
      <c r="A287" s="8">
        <v>285</v>
      </c>
      <c r="B287" s="9" t="s">
        <v>932</v>
      </c>
      <c r="C287" s="9" t="s">
        <v>30</v>
      </c>
      <c r="D287" s="9" t="s">
        <v>20</v>
      </c>
      <c r="E287" s="9" t="s">
        <v>933</v>
      </c>
      <c r="F287" s="9" t="s">
        <v>914</v>
      </c>
      <c r="G287" s="9" t="s">
        <v>930</v>
      </c>
      <c r="H287" s="9" t="s">
        <v>931</v>
      </c>
      <c r="I287" s="45"/>
      <c r="J287" s="49"/>
    </row>
    <row r="288" spans="1:10" ht="24" customHeight="1">
      <c r="A288" s="8">
        <v>286</v>
      </c>
      <c r="B288" s="9" t="s">
        <v>934</v>
      </c>
      <c r="C288" s="9" t="s">
        <v>12</v>
      </c>
      <c r="D288" s="9" t="s">
        <v>20</v>
      </c>
      <c r="E288" s="9" t="s">
        <v>935</v>
      </c>
      <c r="F288" s="9" t="s">
        <v>914</v>
      </c>
      <c r="G288" s="9" t="s">
        <v>930</v>
      </c>
      <c r="H288" s="9" t="s">
        <v>931</v>
      </c>
      <c r="I288" s="46"/>
      <c r="J288" s="48"/>
    </row>
    <row r="289" spans="1:10" ht="24" customHeight="1">
      <c r="A289" s="8">
        <v>287</v>
      </c>
      <c r="B289" s="9" t="s">
        <v>936</v>
      </c>
      <c r="C289" s="9" t="s">
        <v>30</v>
      </c>
      <c r="D289" s="9" t="s">
        <v>20</v>
      </c>
      <c r="E289" s="9" t="s">
        <v>937</v>
      </c>
      <c r="F289" s="9" t="s">
        <v>914</v>
      </c>
      <c r="G289" s="9" t="s">
        <v>348</v>
      </c>
      <c r="H289" s="9" t="s">
        <v>938</v>
      </c>
      <c r="I289" s="44">
        <v>96.5</v>
      </c>
      <c r="J289" s="47">
        <v>1</v>
      </c>
    </row>
    <row r="290" spans="1:10" ht="24" customHeight="1">
      <c r="A290" s="8">
        <v>288</v>
      </c>
      <c r="B290" s="9" t="s">
        <v>939</v>
      </c>
      <c r="C290" s="9" t="s">
        <v>12</v>
      </c>
      <c r="D290" s="9" t="s">
        <v>13</v>
      </c>
      <c r="E290" s="9" t="s">
        <v>940</v>
      </c>
      <c r="F290" s="9" t="s">
        <v>914</v>
      </c>
      <c r="G290" s="9" t="s">
        <v>348</v>
      </c>
      <c r="H290" s="9" t="s">
        <v>938</v>
      </c>
      <c r="I290" s="46"/>
      <c r="J290" s="48"/>
    </row>
    <row r="291" spans="1:10" ht="24" customHeight="1">
      <c r="A291" s="8">
        <v>289</v>
      </c>
      <c r="B291" s="9" t="s">
        <v>941</v>
      </c>
      <c r="C291" s="9" t="s">
        <v>12</v>
      </c>
      <c r="D291" s="9" t="s">
        <v>20</v>
      </c>
      <c r="E291" s="9" t="s">
        <v>942</v>
      </c>
      <c r="F291" s="9" t="s">
        <v>914</v>
      </c>
      <c r="G291" s="9" t="s">
        <v>355</v>
      </c>
      <c r="H291" s="9" t="s">
        <v>943</v>
      </c>
      <c r="I291" s="44">
        <v>121</v>
      </c>
      <c r="J291" s="47">
        <v>1</v>
      </c>
    </row>
    <row r="292" spans="1:10" ht="24" customHeight="1">
      <c r="A292" s="8">
        <v>290</v>
      </c>
      <c r="B292" s="9" t="s">
        <v>944</v>
      </c>
      <c r="C292" s="9" t="s">
        <v>12</v>
      </c>
      <c r="D292" s="9" t="s">
        <v>13</v>
      </c>
      <c r="E292" s="9" t="s">
        <v>945</v>
      </c>
      <c r="F292" s="9" t="s">
        <v>914</v>
      </c>
      <c r="G292" s="9" t="s">
        <v>355</v>
      </c>
      <c r="H292" s="9" t="s">
        <v>943</v>
      </c>
      <c r="I292" s="45"/>
      <c r="J292" s="49"/>
    </row>
    <row r="293" spans="1:10" ht="24" customHeight="1">
      <c r="A293" s="8">
        <v>291</v>
      </c>
      <c r="B293" s="9" t="s">
        <v>946</v>
      </c>
      <c r="C293" s="9" t="s">
        <v>12</v>
      </c>
      <c r="D293" s="9" t="s">
        <v>20</v>
      </c>
      <c r="E293" s="9" t="s">
        <v>947</v>
      </c>
      <c r="F293" s="9" t="s">
        <v>914</v>
      </c>
      <c r="G293" s="9" t="s">
        <v>355</v>
      </c>
      <c r="H293" s="9" t="s">
        <v>943</v>
      </c>
      <c r="I293" s="46"/>
      <c r="J293" s="48"/>
    </row>
    <row r="294" spans="1:10" ht="24" customHeight="1">
      <c r="A294" s="8">
        <v>292</v>
      </c>
      <c r="B294" s="9" t="s">
        <v>948</v>
      </c>
      <c r="C294" s="9" t="s">
        <v>12</v>
      </c>
      <c r="D294" s="9" t="s">
        <v>20</v>
      </c>
      <c r="E294" s="9" t="s">
        <v>949</v>
      </c>
      <c r="F294" s="9" t="s">
        <v>950</v>
      </c>
      <c r="G294" s="9" t="s">
        <v>303</v>
      </c>
      <c r="H294" s="9" t="s">
        <v>951</v>
      </c>
      <c r="I294" s="44">
        <v>122.5</v>
      </c>
      <c r="J294" s="47">
        <v>1</v>
      </c>
    </row>
    <row r="295" spans="1:10" ht="24" customHeight="1">
      <c r="A295" s="8">
        <v>293</v>
      </c>
      <c r="B295" s="9" t="s">
        <v>952</v>
      </c>
      <c r="C295" s="9" t="s">
        <v>12</v>
      </c>
      <c r="D295" s="9" t="s">
        <v>20</v>
      </c>
      <c r="E295" s="9" t="s">
        <v>953</v>
      </c>
      <c r="F295" s="9" t="s">
        <v>950</v>
      </c>
      <c r="G295" s="9" t="s">
        <v>303</v>
      </c>
      <c r="H295" s="9" t="s">
        <v>951</v>
      </c>
      <c r="I295" s="45"/>
      <c r="J295" s="49"/>
    </row>
    <row r="296" spans="1:10" ht="24" customHeight="1">
      <c r="A296" s="8">
        <v>294</v>
      </c>
      <c r="B296" s="9" t="s">
        <v>954</v>
      </c>
      <c r="C296" s="9" t="s">
        <v>12</v>
      </c>
      <c r="D296" s="9" t="s">
        <v>20</v>
      </c>
      <c r="E296" s="9" t="s">
        <v>955</v>
      </c>
      <c r="F296" s="9" t="s">
        <v>950</v>
      </c>
      <c r="G296" s="9" t="s">
        <v>303</v>
      </c>
      <c r="H296" s="9" t="s">
        <v>951</v>
      </c>
      <c r="I296" s="46"/>
      <c r="J296" s="48"/>
    </row>
    <row r="297" spans="1:10" ht="24" customHeight="1">
      <c r="A297" s="8">
        <v>295</v>
      </c>
      <c r="B297" s="9" t="s">
        <v>956</v>
      </c>
      <c r="C297" s="9" t="s">
        <v>12</v>
      </c>
      <c r="D297" s="9" t="s">
        <v>20</v>
      </c>
      <c r="E297" s="9" t="s">
        <v>957</v>
      </c>
      <c r="F297" s="9" t="s">
        <v>950</v>
      </c>
      <c r="G297" s="9" t="s">
        <v>320</v>
      </c>
      <c r="H297" s="9" t="s">
        <v>958</v>
      </c>
      <c r="I297" s="44">
        <v>133</v>
      </c>
      <c r="J297" s="47">
        <v>1</v>
      </c>
    </row>
    <row r="298" spans="1:10" ht="24" customHeight="1">
      <c r="A298" s="8">
        <v>296</v>
      </c>
      <c r="B298" s="9" t="s">
        <v>959</v>
      </c>
      <c r="C298" s="9" t="s">
        <v>12</v>
      </c>
      <c r="D298" s="9" t="s">
        <v>20</v>
      </c>
      <c r="E298" s="9" t="s">
        <v>960</v>
      </c>
      <c r="F298" s="9" t="s">
        <v>950</v>
      </c>
      <c r="G298" s="9" t="s">
        <v>320</v>
      </c>
      <c r="H298" s="9" t="s">
        <v>958</v>
      </c>
      <c r="I298" s="45"/>
      <c r="J298" s="49"/>
    </row>
    <row r="299" spans="1:10" ht="24" customHeight="1">
      <c r="A299" s="8">
        <v>297</v>
      </c>
      <c r="B299" s="9" t="s">
        <v>961</v>
      </c>
      <c r="C299" s="9" t="s">
        <v>12</v>
      </c>
      <c r="D299" s="9" t="s">
        <v>13</v>
      </c>
      <c r="E299" s="9" t="s">
        <v>962</v>
      </c>
      <c r="F299" s="9" t="s">
        <v>950</v>
      </c>
      <c r="G299" s="9" t="s">
        <v>320</v>
      </c>
      <c r="H299" s="9" t="s">
        <v>958</v>
      </c>
      <c r="I299" s="46"/>
      <c r="J299" s="48"/>
    </row>
    <row r="300" spans="1:10" ht="24" customHeight="1">
      <c r="A300" s="8">
        <v>298</v>
      </c>
      <c r="B300" s="9" t="s">
        <v>963</v>
      </c>
      <c r="C300" s="9" t="s">
        <v>12</v>
      </c>
      <c r="D300" s="9" t="s">
        <v>20</v>
      </c>
      <c r="E300" s="9" t="s">
        <v>964</v>
      </c>
      <c r="F300" s="9" t="s">
        <v>965</v>
      </c>
      <c r="G300" s="9" t="s">
        <v>303</v>
      </c>
      <c r="H300" s="9" t="s">
        <v>966</v>
      </c>
      <c r="I300" s="44">
        <v>137</v>
      </c>
      <c r="J300" s="47">
        <v>2</v>
      </c>
    </row>
    <row r="301" spans="1:10" ht="24" customHeight="1">
      <c r="A301" s="8">
        <v>299</v>
      </c>
      <c r="B301" s="9" t="s">
        <v>967</v>
      </c>
      <c r="C301" s="9" t="s">
        <v>12</v>
      </c>
      <c r="D301" s="9" t="s">
        <v>20</v>
      </c>
      <c r="E301" s="9" t="s">
        <v>968</v>
      </c>
      <c r="F301" s="9" t="s">
        <v>965</v>
      </c>
      <c r="G301" s="9" t="s">
        <v>303</v>
      </c>
      <c r="H301" s="9" t="s">
        <v>966</v>
      </c>
      <c r="I301" s="45"/>
      <c r="J301" s="49"/>
    </row>
    <row r="302" spans="1:10" ht="24" customHeight="1">
      <c r="A302" s="8">
        <v>300</v>
      </c>
      <c r="B302" s="9" t="s">
        <v>969</v>
      </c>
      <c r="C302" s="9" t="s">
        <v>12</v>
      </c>
      <c r="D302" s="9" t="s">
        <v>20</v>
      </c>
      <c r="E302" s="9" t="s">
        <v>970</v>
      </c>
      <c r="F302" s="9" t="s">
        <v>965</v>
      </c>
      <c r="G302" s="9" t="s">
        <v>303</v>
      </c>
      <c r="H302" s="9" t="s">
        <v>966</v>
      </c>
      <c r="I302" s="45"/>
      <c r="J302" s="49"/>
    </row>
    <row r="303" spans="1:10" ht="24" customHeight="1">
      <c r="A303" s="8">
        <v>301</v>
      </c>
      <c r="B303" s="9" t="s">
        <v>971</v>
      </c>
      <c r="C303" s="9" t="s">
        <v>12</v>
      </c>
      <c r="D303" s="9" t="s">
        <v>20</v>
      </c>
      <c r="E303" s="9" t="s">
        <v>972</v>
      </c>
      <c r="F303" s="9" t="s">
        <v>965</v>
      </c>
      <c r="G303" s="9" t="s">
        <v>303</v>
      </c>
      <c r="H303" s="9" t="s">
        <v>966</v>
      </c>
      <c r="I303" s="45"/>
      <c r="J303" s="49"/>
    </row>
    <row r="304" spans="1:10" ht="24" customHeight="1">
      <c r="A304" s="8">
        <v>302</v>
      </c>
      <c r="B304" s="9" t="s">
        <v>973</v>
      </c>
      <c r="C304" s="9" t="s">
        <v>12</v>
      </c>
      <c r="D304" s="9" t="s">
        <v>20</v>
      </c>
      <c r="E304" s="9" t="s">
        <v>974</v>
      </c>
      <c r="F304" s="9" t="s">
        <v>965</v>
      </c>
      <c r="G304" s="9" t="s">
        <v>303</v>
      </c>
      <c r="H304" s="9" t="s">
        <v>966</v>
      </c>
      <c r="I304" s="45"/>
      <c r="J304" s="49"/>
    </row>
    <row r="305" spans="1:10" ht="24" customHeight="1">
      <c r="A305" s="8">
        <v>303</v>
      </c>
      <c r="B305" s="9" t="s">
        <v>975</v>
      </c>
      <c r="C305" s="9" t="s">
        <v>12</v>
      </c>
      <c r="D305" s="9" t="s">
        <v>13</v>
      </c>
      <c r="E305" s="9" t="s">
        <v>976</v>
      </c>
      <c r="F305" s="9" t="s">
        <v>965</v>
      </c>
      <c r="G305" s="9" t="s">
        <v>303</v>
      </c>
      <c r="H305" s="9" t="s">
        <v>966</v>
      </c>
      <c r="I305" s="46"/>
      <c r="J305" s="48"/>
    </row>
    <row r="306" spans="1:10" ht="24" customHeight="1">
      <c r="A306" s="8">
        <v>304</v>
      </c>
      <c r="B306" s="9" t="s">
        <v>977</v>
      </c>
      <c r="C306" s="9" t="s">
        <v>30</v>
      </c>
      <c r="D306" s="9" t="s">
        <v>13</v>
      </c>
      <c r="E306" s="9" t="s">
        <v>978</v>
      </c>
      <c r="F306" s="9" t="s">
        <v>965</v>
      </c>
      <c r="G306" s="9" t="s">
        <v>320</v>
      </c>
      <c r="H306" s="9" t="s">
        <v>979</v>
      </c>
      <c r="I306" s="44">
        <v>131</v>
      </c>
      <c r="J306" s="47">
        <v>2</v>
      </c>
    </row>
    <row r="307" spans="1:10" ht="24" customHeight="1">
      <c r="A307" s="8">
        <v>305</v>
      </c>
      <c r="B307" s="9" t="s">
        <v>980</v>
      </c>
      <c r="C307" s="9" t="s">
        <v>30</v>
      </c>
      <c r="D307" s="9" t="s">
        <v>13</v>
      </c>
      <c r="E307" s="9" t="s">
        <v>981</v>
      </c>
      <c r="F307" s="9" t="s">
        <v>965</v>
      </c>
      <c r="G307" s="9" t="s">
        <v>320</v>
      </c>
      <c r="H307" s="9" t="s">
        <v>979</v>
      </c>
      <c r="I307" s="45"/>
      <c r="J307" s="49"/>
    </row>
    <row r="308" spans="1:10" ht="24" customHeight="1">
      <c r="A308" s="8">
        <v>306</v>
      </c>
      <c r="B308" s="9" t="s">
        <v>982</v>
      </c>
      <c r="C308" s="9" t="s">
        <v>12</v>
      </c>
      <c r="D308" s="9" t="s">
        <v>13</v>
      </c>
      <c r="E308" s="9" t="s">
        <v>983</v>
      </c>
      <c r="F308" s="9" t="s">
        <v>965</v>
      </c>
      <c r="G308" s="9" t="s">
        <v>320</v>
      </c>
      <c r="H308" s="9" t="s">
        <v>979</v>
      </c>
      <c r="I308" s="45"/>
      <c r="J308" s="49"/>
    </row>
    <row r="309" spans="1:10" ht="24" customHeight="1">
      <c r="A309" s="8">
        <v>307</v>
      </c>
      <c r="B309" s="9" t="s">
        <v>984</v>
      </c>
      <c r="C309" s="9" t="s">
        <v>12</v>
      </c>
      <c r="D309" s="9" t="s">
        <v>20</v>
      </c>
      <c r="E309" s="9" t="s">
        <v>985</v>
      </c>
      <c r="F309" s="9" t="s">
        <v>965</v>
      </c>
      <c r="G309" s="9" t="s">
        <v>320</v>
      </c>
      <c r="H309" s="9" t="s">
        <v>979</v>
      </c>
      <c r="I309" s="45"/>
      <c r="J309" s="49"/>
    </row>
    <row r="310" spans="1:10" ht="24" customHeight="1">
      <c r="A310" s="8">
        <v>308</v>
      </c>
      <c r="B310" s="9" t="s">
        <v>986</v>
      </c>
      <c r="C310" s="9" t="s">
        <v>12</v>
      </c>
      <c r="D310" s="9" t="s">
        <v>20</v>
      </c>
      <c r="E310" s="9" t="s">
        <v>987</v>
      </c>
      <c r="F310" s="9" t="s">
        <v>965</v>
      </c>
      <c r="G310" s="9" t="s">
        <v>320</v>
      </c>
      <c r="H310" s="9" t="s">
        <v>979</v>
      </c>
      <c r="I310" s="45"/>
      <c r="J310" s="49"/>
    </row>
    <row r="311" spans="1:10" ht="24" customHeight="1">
      <c r="A311" s="8">
        <v>309</v>
      </c>
      <c r="B311" s="9" t="s">
        <v>988</v>
      </c>
      <c r="C311" s="9" t="s">
        <v>12</v>
      </c>
      <c r="D311" s="9" t="s">
        <v>20</v>
      </c>
      <c r="E311" s="9" t="s">
        <v>989</v>
      </c>
      <c r="F311" s="9" t="s">
        <v>965</v>
      </c>
      <c r="G311" s="9" t="s">
        <v>320</v>
      </c>
      <c r="H311" s="9" t="s">
        <v>979</v>
      </c>
      <c r="I311" s="45"/>
      <c r="J311" s="49"/>
    </row>
    <row r="312" spans="1:10" ht="24" customHeight="1">
      <c r="A312" s="8">
        <v>310</v>
      </c>
      <c r="B312" s="9" t="s">
        <v>990</v>
      </c>
      <c r="C312" s="9" t="s">
        <v>12</v>
      </c>
      <c r="D312" s="9" t="s">
        <v>20</v>
      </c>
      <c r="E312" s="9" t="s">
        <v>991</v>
      </c>
      <c r="F312" s="9" t="s">
        <v>965</v>
      </c>
      <c r="G312" s="9" t="s">
        <v>320</v>
      </c>
      <c r="H312" s="9" t="s">
        <v>979</v>
      </c>
      <c r="I312" s="46"/>
      <c r="J312" s="48"/>
    </row>
    <row r="313" spans="1:10" ht="24" customHeight="1">
      <c r="A313" s="8">
        <v>311</v>
      </c>
      <c r="B313" s="9" t="s">
        <v>992</v>
      </c>
      <c r="C313" s="9" t="s">
        <v>12</v>
      </c>
      <c r="D313" s="9" t="s">
        <v>66</v>
      </c>
      <c r="E313" s="9" t="s">
        <v>993</v>
      </c>
      <c r="F313" s="9" t="s">
        <v>965</v>
      </c>
      <c r="G313" s="9" t="s">
        <v>326</v>
      </c>
      <c r="H313" s="9" t="s">
        <v>994</v>
      </c>
      <c r="I313" s="44">
        <v>124.5</v>
      </c>
      <c r="J313" s="47">
        <v>1</v>
      </c>
    </row>
    <row r="314" spans="1:10" ht="24" customHeight="1">
      <c r="A314" s="8">
        <v>312</v>
      </c>
      <c r="B314" s="9" t="s">
        <v>995</v>
      </c>
      <c r="C314" s="9" t="s">
        <v>12</v>
      </c>
      <c r="D314" s="9" t="s">
        <v>20</v>
      </c>
      <c r="E314" s="9" t="s">
        <v>996</v>
      </c>
      <c r="F314" s="9" t="s">
        <v>965</v>
      </c>
      <c r="G314" s="9" t="s">
        <v>326</v>
      </c>
      <c r="H314" s="9" t="s">
        <v>994</v>
      </c>
      <c r="I314" s="45"/>
      <c r="J314" s="49"/>
    </row>
    <row r="315" spans="1:10" ht="24" customHeight="1">
      <c r="A315" s="8">
        <v>313</v>
      </c>
      <c r="B315" s="9" t="s">
        <v>997</v>
      </c>
      <c r="C315" s="9" t="s">
        <v>12</v>
      </c>
      <c r="D315" s="9" t="s">
        <v>13</v>
      </c>
      <c r="E315" s="9" t="s">
        <v>998</v>
      </c>
      <c r="F315" s="9" t="s">
        <v>965</v>
      </c>
      <c r="G315" s="9" t="s">
        <v>326</v>
      </c>
      <c r="H315" s="9" t="s">
        <v>994</v>
      </c>
      <c r="I315" s="46"/>
      <c r="J315" s="48"/>
    </row>
    <row r="316" spans="1:10" ht="24" customHeight="1">
      <c r="A316" s="8">
        <v>314</v>
      </c>
      <c r="B316" s="9" t="s">
        <v>999</v>
      </c>
      <c r="C316" s="9" t="s">
        <v>12</v>
      </c>
      <c r="D316" s="9" t="s">
        <v>20</v>
      </c>
      <c r="E316" s="9" t="s">
        <v>1000</v>
      </c>
      <c r="F316" s="9" t="s">
        <v>1001</v>
      </c>
      <c r="G316" s="9" t="s">
        <v>303</v>
      </c>
      <c r="H316" s="9" t="s">
        <v>1002</v>
      </c>
      <c r="I316" s="44">
        <v>130.5</v>
      </c>
      <c r="J316" s="47">
        <v>2</v>
      </c>
    </row>
    <row r="317" spans="1:10" ht="24" customHeight="1">
      <c r="A317" s="8">
        <v>315</v>
      </c>
      <c r="B317" s="9" t="s">
        <v>1003</v>
      </c>
      <c r="C317" s="9" t="s">
        <v>12</v>
      </c>
      <c r="D317" s="9" t="s">
        <v>13</v>
      </c>
      <c r="E317" s="9" t="s">
        <v>1004</v>
      </c>
      <c r="F317" s="9" t="s">
        <v>1001</v>
      </c>
      <c r="G317" s="9" t="s">
        <v>303</v>
      </c>
      <c r="H317" s="9" t="s">
        <v>1002</v>
      </c>
      <c r="I317" s="45"/>
      <c r="J317" s="49"/>
    </row>
    <row r="318" spans="1:10" ht="24" customHeight="1">
      <c r="A318" s="8">
        <v>316</v>
      </c>
      <c r="B318" s="9" t="s">
        <v>1005</v>
      </c>
      <c r="C318" s="9" t="s">
        <v>12</v>
      </c>
      <c r="D318" s="9" t="s">
        <v>20</v>
      </c>
      <c r="E318" s="9" t="s">
        <v>1006</v>
      </c>
      <c r="F318" s="9" t="s">
        <v>1001</v>
      </c>
      <c r="G318" s="9" t="s">
        <v>303</v>
      </c>
      <c r="H318" s="9" t="s">
        <v>1002</v>
      </c>
      <c r="I318" s="45"/>
      <c r="J318" s="49"/>
    </row>
    <row r="319" spans="1:10" ht="24" customHeight="1">
      <c r="A319" s="8">
        <v>317</v>
      </c>
      <c r="B319" s="9" t="s">
        <v>1007</v>
      </c>
      <c r="C319" s="9" t="s">
        <v>12</v>
      </c>
      <c r="D319" s="9" t="s">
        <v>20</v>
      </c>
      <c r="E319" s="9" t="s">
        <v>1008</v>
      </c>
      <c r="F319" s="9" t="s">
        <v>1001</v>
      </c>
      <c r="G319" s="9" t="s">
        <v>303</v>
      </c>
      <c r="H319" s="9" t="s">
        <v>1002</v>
      </c>
      <c r="I319" s="45"/>
      <c r="J319" s="49"/>
    </row>
    <row r="320" spans="1:10" ht="24" customHeight="1">
      <c r="A320" s="8">
        <v>318</v>
      </c>
      <c r="B320" s="9" t="s">
        <v>1009</v>
      </c>
      <c r="C320" s="9" t="s">
        <v>12</v>
      </c>
      <c r="D320" s="9" t="s">
        <v>20</v>
      </c>
      <c r="E320" s="9" t="s">
        <v>1010</v>
      </c>
      <c r="F320" s="9" t="s">
        <v>1001</v>
      </c>
      <c r="G320" s="9" t="s">
        <v>303</v>
      </c>
      <c r="H320" s="9" t="s">
        <v>1002</v>
      </c>
      <c r="I320" s="45"/>
      <c r="J320" s="49"/>
    </row>
    <row r="321" spans="1:10" ht="24" customHeight="1">
      <c r="A321" s="8">
        <v>319</v>
      </c>
      <c r="B321" s="9" t="s">
        <v>1011</v>
      </c>
      <c r="C321" s="9" t="s">
        <v>30</v>
      </c>
      <c r="D321" s="9" t="s">
        <v>20</v>
      </c>
      <c r="E321" s="9" t="s">
        <v>1012</v>
      </c>
      <c r="F321" s="9" t="s">
        <v>1001</v>
      </c>
      <c r="G321" s="9" t="s">
        <v>303</v>
      </c>
      <c r="H321" s="9" t="s">
        <v>1002</v>
      </c>
      <c r="I321" s="46"/>
      <c r="J321" s="48"/>
    </row>
    <row r="322" spans="1:10" ht="24" customHeight="1">
      <c r="A322" s="8">
        <v>320</v>
      </c>
      <c r="B322" s="9" t="s">
        <v>1013</v>
      </c>
      <c r="C322" s="9" t="s">
        <v>30</v>
      </c>
      <c r="D322" s="9" t="s">
        <v>20</v>
      </c>
      <c r="E322" s="9" t="s">
        <v>1014</v>
      </c>
      <c r="F322" s="9" t="s">
        <v>1001</v>
      </c>
      <c r="G322" s="9" t="s">
        <v>320</v>
      </c>
      <c r="H322" s="9" t="s">
        <v>1015</v>
      </c>
      <c r="I322" s="44">
        <v>109</v>
      </c>
      <c r="J322" s="47">
        <v>1</v>
      </c>
    </row>
    <row r="323" spans="1:10" ht="24" customHeight="1">
      <c r="A323" s="8">
        <v>321</v>
      </c>
      <c r="B323" s="9" t="s">
        <v>1016</v>
      </c>
      <c r="C323" s="9" t="s">
        <v>12</v>
      </c>
      <c r="D323" s="9" t="s">
        <v>13</v>
      </c>
      <c r="E323" s="9" t="s">
        <v>1017</v>
      </c>
      <c r="F323" s="9" t="s">
        <v>1001</v>
      </c>
      <c r="G323" s="9" t="s">
        <v>320</v>
      </c>
      <c r="H323" s="9" t="s">
        <v>1015</v>
      </c>
      <c r="I323" s="46"/>
      <c r="J323" s="48"/>
    </row>
    <row r="324" spans="1:10" ht="24" customHeight="1">
      <c r="A324" s="8">
        <v>322</v>
      </c>
      <c r="B324" s="9" t="s">
        <v>1018</v>
      </c>
      <c r="C324" s="9" t="s">
        <v>12</v>
      </c>
      <c r="D324" s="9" t="s">
        <v>13</v>
      </c>
      <c r="E324" s="9" t="s">
        <v>1019</v>
      </c>
      <c r="F324" s="9" t="s">
        <v>1001</v>
      </c>
      <c r="G324" s="9" t="s">
        <v>326</v>
      </c>
      <c r="H324" s="9" t="s">
        <v>1020</v>
      </c>
      <c r="I324" s="20">
        <v>117</v>
      </c>
      <c r="J324" s="9">
        <v>1</v>
      </c>
    </row>
    <row r="325" spans="1:10" ht="24" customHeight="1">
      <c r="A325" s="8">
        <v>323</v>
      </c>
      <c r="B325" s="9" t="s">
        <v>1021</v>
      </c>
      <c r="C325" s="9" t="s">
        <v>12</v>
      </c>
      <c r="D325" s="9" t="s">
        <v>20</v>
      </c>
      <c r="E325" s="9" t="s">
        <v>1022</v>
      </c>
      <c r="F325" s="9" t="s">
        <v>1023</v>
      </c>
      <c r="G325" s="9" t="s">
        <v>303</v>
      </c>
      <c r="H325" s="9" t="s">
        <v>1024</v>
      </c>
      <c r="I325" s="44">
        <v>124</v>
      </c>
      <c r="J325" s="47">
        <v>2</v>
      </c>
    </row>
    <row r="326" spans="1:10" ht="24" customHeight="1">
      <c r="A326" s="8">
        <v>324</v>
      </c>
      <c r="B326" s="9" t="s">
        <v>1025</v>
      </c>
      <c r="C326" s="9" t="s">
        <v>12</v>
      </c>
      <c r="D326" s="9" t="s">
        <v>20</v>
      </c>
      <c r="E326" s="9" t="s">
        <v>1026</v>
      </c>
      <c r="F326" s="9" t="s">
        <v>1023</v>
      </c>
      <c r="G326" s="9" t="s">
        <v>303</v>
      </c>
      <c r="H326" s="9" t="s">
        <v>1024</v>
      </c>
      <c r="I326" s="45"/>
      <c r="J326" s="49"/>
    </row>
    <row r="327" spans="1:10" ht="24" customHeight="1">
      <c r="A327" s="8">
        <v>325</v>
      </c>
      <c r="B327" s="9" t="s">
        <v>1027</v>
      </c>
      <c r="C327" s="9" t="s">
        <v>12</v>
      </c>
      <c r="D327" s="9" t="s">
        <v>13</v>
      </c>
      <c r="E327" s="9" t="s">
        <v>1028</v>
      </c>
      <c r="F327" s="9" t="s">
        <v>1023</v>
      </c>
      <c r="G327" s="9" t="s">
        <v>303</v>
      </c>
      <c r="H327" s="9" t="s">
        <v>1024</v>
      </c>
      <c r="I327" s="45"/>
      <c r="J327" s="49"/>
    </row>
    <row r="328" spans="1:10" ht="24" customHeight="1">
      <c r="A328" s="8">
        <v>326</v>
      </c>
      <c r="B328" s="9" t="s">
        <v>1029</v>
      </c>
      <c r="C328" s="9" t="s">
        <v>12</v>
      </c>
      <c r="D328" s="9" t="s">
        <v>20</v>
      </c>
      <c r="E328" s="9" t="s">
        <v>1030</v>
      </c>
      <c r="F328" s="9" t="s">
        <v>1023</v>
      </c>
      <c r="G328" s="9" t="s">
        <v>303</v>
      </c>
      <c r="H328" s="9" t="s">
        <v>1024</v>
      </c>
      <c r="I328" s="45"/>
      <c r="J328" s="49"/>
    </row>
    <row r="329" spans="1:10" ht="24" customHeight="1">
      <c r="A329" s="8">
        <v>327</v>
      </c>
      <c r="B329" s="9" t="s">
        <v>1031</v>
      </c>
      <c r="C329" s="9" t="s">
        <v>12</v>
      </c>
      <c r="D329" s="9" t="s">
        <v>13</v>
      </c>
      <c r="E329" s="9" t="s">
        <v>1032</v>
      </c>
      <c r="F329" s="9" t="s">
        <v>1023</v>
      </c>
      <c r="G329" s="9" t="s">
        <v>303</v>
      </c>
      <c r="H329" s="9" t="s">
        <v>1024</v>
      </c>
      <c r="I329" s="45"/>
      <c r="J329" s="49"/>
    </row>
    <row r="330" spans="1:10" ht="24" customHeight="1">
      <c r="A330" s="8">
        <v>328</v>
      </c>
      <c r="B330" s="9" t="s">
        <v>1033</v>
      </c>
      <c r="C330" s="9" t="s">
        <v>12</v>
      </c>
      <c r="D330" s="9" t="s">
        <v>13</v>
      </c>
      <c r="E330" s="9" t="s">
        <v>1034</v>
      </c>
      <c r="F330" s="9" t="s">
        <v>1023</v>
      </c>
      <c r="G330" s="9" t="s">
        <v>303</v>
      </c>
      <c r="H330" s="9" t="s">
        <v>1024</v>
      </c>
      <c r="I330" s="46"/>
      <c r="J330" s="48"/>
    </row>
    <row r="331" spans="1:10" ht="24" customHeight="1">
      <c r="A331" s="8">
        <v>329</v>
      </c>
      <c r="B331" s="9" t="s">
        <v>1035</v>
      </c>
      <c r="C331" s="9" t="s">
        <v>12</v>
      </c>
      <c r="D331" s="9" t="s">
        <v>13</v>
      </c>
      <c r="E331" s="9" t="s">
        <v>1036</v>
      </c>
      <c r="F331" s="9" t="s">
        <v>1023</v>
      </c>
      <c r="G331" s="9" t="s">
        <v>320</v>
      </c>
      <c r="H331" s="9" t="s">
        <v>1037</v>
      </c>
      <c r="I331" s="44">
        <v>105.5</v>
      </c>
      <c r="J331" s="47">
        <v>1</v>
      </c>
    </row>
    <row r="332" spans="1:10" ht="24" customHeight="1">
      <c r="A332" s="8">
        <v>330</v>
      </c>
      <c r="B332" s="9" t="s">
        <v>1038</v>
      </c>
      <c r="C332" s="9" t="s">
        <v>12</v>
      </c>
      <c r="D332" s="9" t="s">
        <v>13</v>
      </c>
      <c r="E332" s="9" t="s">
        <v>1039</v>
      </c>
      <c r="F332" s="9" t="s">
        <v>1023</v>
      </c>
      <c r="G332" s="9" t="s">
        <v>320</v>
      </c>
      <c r="H332" s="9" t="s">
        <v>1037</v>
      </c>
      <c r="I332" s="45"/>
      <c r="J332" s="49"/>
    </row>
    <row r="333" spans="1:10" ht="24" customHeight="1">
      <c r="A333" s="8">
        <v>331</v>
      </c>
      <c r="B333" s="9" t="s">
        <v>1040</v>
      </c>
      <c r="C333" s="9" t="s">
        <v>12</v>
      </c>
      <c r="D333" s="9" t="s">
        <v>20</v>
      </c>
      <c r="E333" s="9" t="s">
        <v>1041</v>
      </c>
      <c r="F333" s="9" t="s">
        <v>1023</v>
      </c>
      <c r="G333" s="9" t="s">
        <v>320</v>
      </c>
      <c r="H333" s="9" t="s">
        <v>1037</v>
      </c>
      <c r="I333" s="46"/>
      <c r="J333" s="48"/>
    </row>
    <row r="334" spans="1:10" ht="24" customHeight="1">
      <c r="A334" s="8">
        <v>332</v>
      </c>
      <c r="B334" s="9" t="s">
        <v>1042</v>
      </c>
      <c r="C334" s="9" t="s">
        <v>12</v>
      </c>
      <c r="D334" s="9" t="s">
        <v>20</v>
      </c>
      <c r="E334" s="9" t="s">
        <v>1043</v>
      </c>
      <c r="F334" s="9" t="s">
        <v>1023</v>
      </c>
      <c r="G334" s="9" t="s">
        <v>326</v>
      </c>
      <c r="H334" s="9" t="s">
        <v>1044</v>
      </c>
      <c r="I334" s="44">
        <v>111</v>
      </c>
      <c r="J334" s="47">
        <v>1</v>
      </c>
    </row>
    <row r="335" spans="1:10" ht="24" customHeight="1">
      <c r="A335" s="8">
        <v>333</v>
      </c>
      <c r="B335" s="9" t="s">
        <v>1045</v>
      </c>
      <c r="C335" s="9" t="s">
        <v>12</v>
      </c>
      <c r="D335" s="9" t="s">
        <v>13</v>
      </c>
      <c r="E335" s="9" t="s">
        <v>1046</v>
      </c>
      <c r="F335" s="9" t="s">
        <v>1023</v>
      </c>
      <c r="G335" s="9" t="s">
        <v>326</v>
      </c>
      <c r="H335" s="9" t="s">
        <v>1044</v>
      </c>
      <c r="I335" s="46"/>
      <c r="J335" s="48"/>
    </row>
    <row r="336" spans="1:10" ht="24" customHeight="1">
      <c r="A336" s="8">
        <v>334</v>
      </c>
      <c r="B336" s="9" t="s">
        <v>1047</v>
      </c>
      <c r="C336" s="9" t="s">
        <v>12</v>
      </c>
      <c r="D336" s="9" t="s">
        <v>20</v>
      </c>
      <c r="E336" s="9" t="s">
        <v>1048</v>
      </c>
      <c r="F336" s="9" t="s">
        <v>1049</v>
      </c>
      <c r="G336" s="9" t="s">
        <v>1050</v>
      </c>
      <c r="H336" s="9" t="s">
        <v>1051</v>
      </c>
      <c r="I336" s="44">
        <v>135</v>
      </c>
      <c r="J336" s="47">
        <v>2</v>
      </c>
    </row>
    <row r="337" spans="1:10" ht="24" customHeight="1">
      <c r="A337" s="8">
        <v>335</v>
      </c>
      <c r="B337" s="9" t="s">
        <v>1052</v>
      </c>
      <c r="C337" s="9" t="s">
        <v>12</v>
      </c>
      <c r="D337" s="9" t="s">
        <v>20</v>
      </c>
      <c r="E337" s="9" t="s">
        <v>1053</v>
      </c>
      <c r="F337" s="9" t="s">
        <v>1049</v>
      </c>
      <c r="G337" s="9" t="s">
        <v>1050</v>
      </c>
      <c r="H337" s="9" t="s">
        <v>1051</v>
      </c>
      <c r="I337" s="45"/>
      <c r="J337" s="49"/>
    </row>
    <row r="338" spans="1:10" ht="24" customHeight="1">
      <c r="A338" s="8">
        <v>336</v>
      </c>
      <c r="B338" s="9" t="s">
        <v>1054</v>
      </c>
      <c r="C338" s="9" t="s">
        <v>12</v>
      </c>
      <c r="D338" s="9" t="s">
        <v>23</v>
      </c>
      <c r="E338" s="9" t="s">
        <v>1055</v>
      </c>
      <c r="F338" s="9" t="s">
        <v>1049</v>
      </c>
      <c r="G338" s="9" t="s">
        <v>1050</v>
      </c>
      <c r="H338" s="9" t="s">
        <v>1051</v>
      </c>
      <c r="I338" s="45"/>
      <c r="J338" s="49"/>
    </row>
    <row r="339" spans="1:10" ht="24" customHeight="1">
      <c r="A339" s="8">
        <v>337</v>
      </c>
      <c r="B339" s="9" t="s">
        <v>1056</v>
      </c>
      <c r="C339" s="9" t="s">
        <v>12</v>
      </c>
      <c r="D339" s="9" t="s">
        <v>20</v>
      </c>
      <c r="E339" s="9" t="s">
        <v>1057</v>
      </c>
      <c r="F339" s="9" t="s">
        <v>1049</v>
      </c>
      <c r="G339" s="9" t="s">
        <v>1050</v>
      </c>
      <c r="H339" s="9" t="s">
        <v>1051</v>
      </c>
      <c r="I339" s="45"/>
      <c r="J339" s="49"/>
    </row>
    <row r="340" spans="1:10" ht="24" customHeight="1">
      <c r="A340" s="8">
        <v>338</v>
      </c>
      <c r="B340" s="9" t="s">
        <v>1058</v>
      </c>
      <c r="C340" s="9" t="s">
        <v>12</v>
      </c>
      <c r="D340" s="9" t="s">
        <v>20</v>
      </c>
      <c r="E340" s="9" t="s">
        <v>1059</v>
      </c>
      <c r="F340" s="9" t="s">
        <v>1049</v>
      </c>
      <c r="G340" s="9" t="s">
        <v>1050</v>
      </c>
      <c r="H340" s="9" t="s">
        <v>1051</v>
      </c>
      <c r="I340" s="45"/>
      <c r="J340" s="49"/>
    </row>
    <row r="341" spans="1:10" ht="24" customHeight="1">
      <c r="A341" s="8">
        <v>339</v>
      </c>
      <c r="B341" s="9" t="s">
        <v>1060</v>
      </c>
      <c r="C341" s="9" t="s">
        <v>12</v>
      </c>
      <c r="D341" s="9" t="s">
        <v>20</v>
      </c>
      <c r="E341" s="9" t="s">
        <v>1061</v>
      </c>
      <c r="F341" s="9" t="s">
        <v>1049</v>
      </c>
      <c r="G341" s="9" t="s">
        <v>1050</v>
      </c>
      <c r="H341" s="9" t="s">
        <v>1051</v>
      </c>
      <c r="I341" s="46"/>
      <c r="J341" s="48"/>
    </row>
    <row r="342" spans="1:10" ht="24" customHeight="1">
      <c r="A342" s="8">
        <v>340</v>
      </c>
      <c r="B342" s="9" t="s">
        <v>1062</v>
      </c>
      <c r="C342" s="9" t="s">
        <v>12</v>
      </c>
      <c r="D342" s="9" t="s">
        <v>20</v>
      </c>
      <c r="E342" s="9" t="s">
        <v>1063</v>
      </c>
      <c r="F342" s="9" t="s">
        <v>1064</v>
      </c>
      <c r="G342" s="9" t="s">
        <v>1050</v>
      </c>
      <c r="H342" s="9" t="s">
        <v>1065</v>
      </c>
      <c r="I342" s="44">
        <v>130</v>
      </c>
      <c r="J342" s="47">
        <v>4</v>
      </c>
    </row>
    <row r="343" spans="1:10" ht="24" customHeight="1">
      <c r="A343" s="8">
        <v>341</v>
      </c>
      <c r="B343" s="9" t="s">
        <v>1066</v>
      </c>
      <c r="C343" s="9" t="s">
        <v>12</v>
      </c>
      <c r="D343" s="9" t="s">
        <v>20</v>
      </c>
      <c r="E343" s="9" t="s">
        <v>1067</v>
      </c>
      <c r="F343" s="9" t="s">
        <v>1064</v>
      </c>
      <c r="G343" s="9" t="s">
        <v>1050</v>
      </c>
      <c r="H343" s="9" t="s">
        <v>1065</v>
      </c>
      <c r="I343" s="45"/>
      <c r="J343" s="49"/>
    </row>
    <row r="344" spans="1:10" ht="24" customHeight="1">
      <c r="A344" s="8">
        <v>342</v>
      </c>
      <c r="B344" s="9" t="s">
        <v>1068</v>
      </c>
      <c r="C344" s="9" t="s">
        <v>12</v>
      </c>
      <c r="D344" s="9" t="s">
        <v>20</v>
      </c>
      <c r="E344" s="9" t="s">
        <v>1069</v>
      </c>
      <c r="F344" s="9" t="s">
        <v>1064</v>
      </c>
      <c r="G344" s="9" t="s">
        <v>1050</v>
      </c>
      <c r="H344" s="9" t="s">
        <v>1065</v>
      </c>
      <c r="I344" s="45"/>
      <c r="J344" s="49"/>
    </row>
    <row r="345" spans="1:10" ht="24" customHeight="1">
      <c r="A345" s="8">
        <v>343</v>
      </c>
      <c r="B345" s="9" t="s">
        <v>1070</v>
      </c>
      <c r="C345" s="9" t="s">
        <v>12</v>
      </c>
      <c r="D345" s="9" t="s">
        <v>20</v>
      </c>
      <c r="E345" s="9" t="s">
        <v>1071</v>
      </c>
      <c r="F345" s="9" t="s">
        <v>1064</v>
      </c>
      <c r="G345" s="9" t="s">
        <v>1050</v>
      </c>
      <c r="H345" s="9" t="s">
        <v>1065</v>
      </c>
      <c r="I345" s="45"/>
      <c r="J345" s="49"/>
    </row>
    <row r="346" spans="1:10" ht="24" customHeight="1">
      <c r="A346" s="8">
        <v>344</v>
      </c>
      <c r="B346" s="9" t="s">
        <v>1072</v>
      </c>
      <c r="C346" s="9" t="s">
        <v>12</v>
      </c>
      <c r="D346" s="9" t="s">
        <v>20</v>
      </c>
      <c r="E346" s="9" t="s">
        <v>1073</v>
      </c>
      <c r="F346" s="9" t="s">
        <v>1064</v>
      </c>
      <c r="G346" s="9" t="s">
        <v>1050</v>
      </c>
      <c r="H346" s="9" t="s">
        <v>1065</v>
      </c>
      <c r="I346" s="45"/>
      <c r="J346" s="49"/>
    </row>
    <row r="347" spans="1:10" ht="24" customHeight="1">
      <c r="A347" s="8">
        <v>345</v>
      </c>
      <c r="B347" s="9" t="s">
        <v>1074</v>
      </c>
      <c r="C347" s="9" t="s">
        <v>12</v>
      </c>
      <c r="D347" s="9" t="s">
        <v>66</v>
      </c>
      <c r="E347" s="9" t="s">
        <v>1075</v>
      </c>
      <c r="F347" s="9" t="s">
        <v>1064</v>
      </c>
      <c r="G347" s="9" t="s">
        <v>1050</v>
      </c>
      <c r="H347" s="9" t="s">
        <v>1065</v>
      </c>
      <c r="I347" s="45"/>
      <c r="J347" s="49"/>
    </row>
    <row r="348" spans="1:10" ht="24" customHeight="1">
      <c r="A348" s="8">
        <v>346</v>
      </c>
      <c r="B348" s="9" t="s">
        <v>1076</v>
      </c>
      <c r="C348" s="9" t="s">
        <v>12</v>
      </c>
      <c r="D348" s="9" t="s">
        <v>13</v>
      </c>
      <c r="E348" s="9" t="s">
        <v>1077</v>
      </c>
      <c r="F348" s="9" t="s">
        <v>1064</v>
      </c>
      <c r="G348" s="9" t="s">
        <v>1050</v>
      </c>
      <c r="H348" s="9" t="s">
        <v>1065</v>
      </c>
      <c r="I348" s="45"/>
      <c r="J348" s="49"/>
    </row>
    <row r="349" spans="1:10" ht="24" customHeight="1">
      <c r="A349" s="8">
        <v>347</v>
      </c>
      <c r="B349" s="9" t="s">
        <v>1078</v>
      </c>
      <c r="C349" s="9" t="s">
        <v>12</v>
      </c>
      <c r="D349" s="9" t="s">
        <v>20</v>
      </c>
      <c r="E349" s="9" t="s">
        <v>1079</v>
      </c>
      <c r="F349" s="9" t="s">
        <v>1064</v>
      </c>
      <c r="G349" s="9" t="s">
        <v>1050</v>
      </c>
      <c r="H349" s="9" t="s">
        <v>1065</v>
      </c>
      <c r="I349" s="45"/>
      <c r="J349" s="49"/>
    </row>
    <row r="350" spans="1:10" ht="24" customHeight="1">
      <c r="A350" s="8">
        <v>348</v>
      </c>
      <c r="B350" s="9" t="s">
        <v>1080</v>
      </c>
      <c r="C350" s="9" t="s">
        <v>12</v>
      </c>
      <c r="D350" s="9" t="s">
        <v>20</v>
      </c>
      <c r="E350" s="9" t="s">
        <v>1081</v>
      </c>
      <c r="F350" s="9" t="s">
        <v>1064</v>
      </c>
      <c r="G350" s="9" t="s">
        <v>1050</v>
      </c>
      <c r="H350" s="9" t="s">
        <v>1065</v>
      </c>
      <c r="I350" s="45"/>
      <c r="J350" s="49"/>
    </row>
    <row r="351" spans="1:10" ht="24" customHeight="1">
      <c r="A351" s="8">
        <v>349</v>
      </c>
      <c r="B351" s="9" t="s">
        <v>1082</v>
      </c>
      <c r="C351" s="9" t="s">
        <v>12</v>
      </c>
      <c r="D351" s="9" t="s">
        <v>20</v>
      </c>
      <c r="E351" s="9" t="s">
        <v>1083</v>
      </c>
      <c r="F351" s="9" t="s">
        <v>1064</v>
      </c>
      <c r="G351" s="9" t="s">
        <v>1050</v>
      </c>
      <c r="H351" s="9" t="s">
        <v>1065</v>
      </c>
      <c r="I351" s="45"/>
      <c r="J351" s="49"/>
    </row>
    <row r="352" spans="1:10" ht="24" customHeight="1">
      <c r="A352" s="8">
        <v>350</v>
      </c>
      <c r="B352" s="9" t="s">
        <v>1084</v>
      </c>
      <c r="C352" s="9" t="s">
        <v>12</v>
      </c>
      <c r="D352" s="9" t="s">
        <v>20</v>
      </c>
      <c r="E352" s="9" t="s">
        <v>1085</v>
      </c>
      <c r="F352" s="9" t="s">
        <v>1064</v>
      </c>
      <c r="G352" s="9" t="s">
        <v>1050</v>
      </c>
      <c r="H352" s="9" t="s">
        <v>1065</v>
      </c>
      <c r="I352" s="45"/>
      <c r="J352" s="49"/>
    </row>
    <row r="353" spans="1:10" ht="24" customHeight="1">
      <c r="A353" s="8">
        <v>351</v>
      </c>
      <c r="B353" s="9" t="s">
        <v>1086</v>
      </c>
      <c r="C353" s="9" t="s">
        <v>12</v>
      </c>
      <c r="D353" s="9" t="s">
        <v>20</v>
      </c>
      <c r="E353" s="9" t="s">
        <v>1087</v>
      </c>
      <c r="F353" s="9" t="s">
        <v>1064</v>
      </c>
      <c r="G353" s="9" t="s">
        <v>1050</v>
      </c>
      <c r="H353" s="9" t="s">
        <v>1065</v>
      </c>
      <c r="I353" s="46"/>
      <c r="J353" s="48"/>
    </row>
    <row r="354" spans="1:10" ht="24" customHeight="1">
      <c r="A354" s="8">
        <v>352</v>
      </c>
      <c r="B354" s="9" t="s">
        <v>1088</v>
      </c>
      <c r="C354" s="9" t="s">
        <v>12</v>
      </c>
      <c r="D354" s="9" t="s">
        <v>20</v>
      </c>
      <c r="E354" s="9" t="s">
        <v>1089</v>
      </c>
      <c r="F354" s="9" t="s">
        <v>1090</v>
      </c>
      <c r="G354" s="9" t="s">
        <v>1050</v>
      </c>
      <c r="H354" s="9" t="s">
        <v>1091</v>
      </c>
      <c r="I354" s="44">
        <v>117.5</v>
      </c>
      <c r="J354" s="47">
        <v>2</v>
      </c>
    </row>
    <row r="355" spans="1:10" ht="24" customHeight="1">
      <c r="A355" s="8">
        <v>353</v>
      </c>
      <c r="B355" s="9" t="s">
        <v>1092</v>
      </c>
      <c r="C355" s="9" t="s">
        <v>12</v>
      </c>
      <c r="D355" s="9" t="s">
        <v>20</v>
      </c>
      <c r="E355" s="9" t="s">
        <v>1093</v>
      </c>
      <c r="F355" s="9" t="s">
        <v>1090</v>
      </c>
      <c r="G355" s="9" t="s">
        <v>1050</v>
      </c>
      <c r="H355" s="9" t="s">
        <v>1091</v>
      </c>
      <c r="I355" s="45"/>
      <c r="J355" s="49"/>
    </row>
    <row r="356" spans="1:10" ht="24" customHeight="1">
      <c r="A356" s="8">
        <v>354</v>
      </c>
      <c r="B356" s="9" t="s">
        <v>1094</v>
      </c>
      <c r="C356" s="9" t="s">
        <v>12</v>
      </c>
      <c r="D356" s="9" t="s">
        <v>20</v>
      </c>
      <c r="E356" s="9" t="s">
        <v>1095</v>
      </c>
      <c r="F356" s="9" t="s">
        <v>1090</v>
      </c>
      <c r="G356" s="9" t="s">
        <v>1050</v>
      </c>
      <c r="H356" s="9" t="s">
        <v>1091</v>
      </c>
      <c r="I356" s="45"/>
      <c r="J356" s="49"/>
    </row>
    <row r="357" spans="1:10" ht="24" customHeight="1">
      <c r="A357" s="8">
        <v>355</v>
      </c>
      <c r="B357" s="9" t="s">
        <v>1096</v>
      </c>
      <c r="C357" s="9" t="s">
        <v>12</v>
      </c>
      <c r="D357" s="9" t="s">
        <v>20</v>
      </c>
      <c r="E357" s="9" t="s">
        <v>1097</v>
      </c>
      <c r="F357" s="9" t="s">
        <v>1090</v>
      </c>
      <c r="G357" s="9" t="s">
        <v>1050</v>
      </c>
      <c r="H357" s="9" t="s">
        <v>1091</v>
      </c>
      <c r="I357" s="45"/>
      <c r="J357" s="49"/>
    </row>
    <row r="358" spans="1:10" ht="24" customHeight="1">
      <c r="A358" s="8">
        <v>356</v>
      </c>
      <c r="B358" s="9" t="s">
        <v>1098</v>
      </c>
      <c r="C358" s="9" t="s">
        <v>12</v>
      </c>
      <c r="D358" s="9" t="s">
        <v>20</v>
      </c>
      <c r="E358" s="9" t="s">
        <v>1099</v>
      </c>
      <c r="F358" s="9" t="s">
        <v>1090</v>
      </c>
      <c r="G358" s="9" t="s">
        <v>1050</v>
      </c>
      <c r="H358" s="9" t="s">
        <v>1091</v>
      </c>
      <c r="I358" s="45"/>
      <c r="J358" s="49"/>
    </row>
    <row r="359" spans="1:10" ht="24" customHeight="1">
      <c r="A359" s="8">
        <v>357</v>
      </c>
      <c r="B359" s="9" t="s">
        <v>1100</v>
      </c>
      <c r="C359" s="9" t="s">
        <v>12</v>
      </c>
      <c r="D359" s="9" t="s">
        <v>20</v>
      </c>
      <c r="E359" s="9" t="s">
        <v>1101</v>
      </c>
      <c r="F359" s="9" t="s">
        <v>1090</v>
      </c>
      <c r="G359" s="9" t="s">
        <v>1050</v>
      </c>
      <c r="H359" s="9" t="s">
        <v>1091</v>
      </c>
      <c r="I359" s="46"/>
      <c r="J359" s="48"/>
    </row>
  </sheetData>
  <mergeCells count="131">
    <mergeCell ref="J220:J222"/>
    <mergeCell ref="J334:J335"/>
    <mergeCell ref="J336:J341"/>
    <mergeCell ref="J342:J353"/>
    <mergeCell ref="J354:J359"/>
    <mergeCell ref="J316:J321"/>
    <mergeCell ref="J322:J323"/>
    <mergeCell ref="J325:J330"/>
    <mergeCell ref="J331:J333"/>
    <mergeCell ref="J271:J272"/>
    <mergeCell ref="J273:J278"/>
    <mergeCell ref="J291:J293"/>
    <mergeCell ref="J294:J296"/>
    <mergeCell ref="J297:J299"/>
    <mergeCell ref="J300:J305"/>
    <mergeCell ref="J283:J285"/>
    <mergeCell ref="J286:J288"/>
    <mergeCell ref="J289:J290"/>
    <mergeCell ref="J279:J282"/>
    <mergeCell ref="J234:J237"/>
    <mergeCell ref="J238:J240"/>
    <mergeCell ref="J306:J312"/>
    <mergeCell ref="J313:J315"/>
    <mergeCell ref="J241:J243"/>
    <mergeCell ref="J244:J247"/>
    <mergeCell ref="J248:J252"/>
    <mergeCell ref="J253:J255"/>
    <mergeCell ref="J256:J264"/>
    <mergeCell ref="J265:J270"/>
    <mergeCell ref="J136:J137"/>
    <mergeCell ref="J139:J140"/>
    <mergeCell ref="J141:J149"/>
    <mergeCell ref="J150:J158"/>
    <mergeCell ref="J223:J224"/>
    <mergeCell ref="J225:J233"/>
    <mergeCell ref="J203:J205"/>
    <mergeCell ref="J206:J209"/>
    <mergeCell ref="J210:J212"/>
    <mergeCell ref="J213:J218"/>
    <mergeCell ref="I342:I353"/>
    <mergeCell ref="I354:I359"/>
    <mergeCell ref="I313:I315"/>
    <mergeCell ref="I316:I321"/>
    <mergeCell ref="I322:I323"/>
    <mergeCell ref="I325:I330"/>
    <mergeCell ref="I331:I333"/>
    <mergeCell ref="I334:I335"/>
    <mergeCell ref="J3:J10"/>
    <mergeCell ref="J11:J12"/>
    <mergeCell ref="J13:J21"/>
    <mergeCell ref="J23:J25"/>
    <mergeCell ref="J200:J202"/>
    <mergeCell ref="I336:I341"/>
    <mergeCell ref="J159:J160"/>
    <mergeCell ref="J161:J178"/>
    <mergeCell ref="J179:J193"/>
    <mergeCell ref="J194:J199"/>
    <mergeCell ref="J55:J62"/>
    <mergeCell ref="J63:J77"/>
    <mergeCell ref="J78:J86"/>
    <mergeCell ref="J87:J89"/>
    <mergeCell ref="J26:J28"/>
    <mergeCell ref="J29:J30"/>
    <mergeCell ref="J31:J32"/>
    <mergeCell ref="J35:J54"/>
    <mergeCell ref="J117:J120"/>
    <mergeCell ref="J124:J127"/>
    <mergeCell ref="J128:J130"/>
    <mergeCell ref="J131:J132"/>
    <mergeCell ref="J90:J92"/>
    <mergeCell ref="J93:J98"/>
    <mergeCell ref="J99:J108"/>
    <mergeCell ref="J109:J114"/>
    <mergeCell ref="J133:J134"/>
    <mergeCell ref="I297:I299"/>
    <mergeCell ref="I300:I305"/>
    <mergeCell ref="I306:I312"/>
    <mergeCell ref="I265:I270"/>
    <mergeCell ref="I271:I272"/>
    <mergeCell ref="I273:I278"/>
    <mergeCell ref="I279:I282"/>
    <mergeCell ref="I283:I285"/>
    <mergeCell ref="I286:I288"/>
    <mergeCell ref="I289:I290"/>
    <mergeCell ref="I291:I293"/>
    <mergeCell ref="I294:I296"/>
    <mergeCell ref="I223:I224"/>
    <mergeCell ref="I225:I233"/>
    <mergeCell ref="I234:I237"/>
    <mergeCell ref="I238:I240"/>
    <mergeCell ref="I241:I243"/>
    <mergeCell ref="I244:I247"/>
    <mergeCell ref="I248:I252"/>
    <mergeCell ref="I253:I255"/>
    <mergeCell ref="I256:I264"/>
    <mergeCell ref="I161:I178"/>
    <mergeCell ref="I179:I193"/>
    <mergeCell ref="I194:I199"/>
    <mergeCell ref="I200:I202"/>
    <mergeCell ref="I203:I205"/>
    <mergeCell ref="I206:I209"/>
    <mergeCell ref="I210:I212"/>
    <mergeCell ref="I213:I218"/>
    <mergeCell ref="I220:I222"/>
    <mergeCell ref="I124:I127"/>
    <mergeCell ref="I128:I130"/>
    <mergeCell ref="I131:I132"/>
    <mergeCell ref="I133:I134"/>
    <mergeCell ref="I136:I137"/>
    <mergeCell ref="I139:I140"/>
    <mergeCell ref="I141:I149"/>
    <mergeCell ref="I150:I158"/>
    <mergeCell ref="I159:I160"/>
    <mergeCell ref="I90:I92"/>
    <mergeCell ref="I93:I98"/>
    <mergeCell ref="I99:I108"/>
    <mergeCell ref="I109:I114"/>
    <mergeCell ref="I55:I62"/>
    <mergeCell ref="I63:I77"/>
    <mergeCell ref="I78:I86"/>
    <mergeCell ref="I87:I89"/>
    <mergeCell ref="I117:I120"/>
    <mergeCell ref="A1:I1"/>
    <mergeCell ref="I3:I10"/>
    <mergeCell ref="I11:I12"/>
    <mergeCell ref="I13:I21"/>
    <mergeCell ref="I23:I25"/>
    <mergeCell ref="I26:I28"/>
    <mergeCell ref="I29:I30"/>
    <mergeCell ref="I31:I32"/>
    <mergeCell ref="I35:I54"/>
  </mergeCells>
  <phoneticPr fontId="11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23"/>
  <sheetViews>
    <sheetView workbookViewId="0">
      <selection activeCell="H7" sqref="H7"/>
    </sheetView>
  </sheetViews>
  <sheetFormatPr defaultRowHeight="12"/>
  <cols>
    <col min="1" max="1" width="4.75" style="2" customWidth="1"/>
    <col min="2" max="2" width="9" style="2" customWidth="1"/>
    <col min="3" max="3" width="6.25" style="2" customWidth="1"/>
    <col min="4" max="4" width="6.875" style="2" customWidth="1"/>
    <col min="5" max="5" width="13.25" style="2" customWidth="1"/>
    <col min="6" max="6" width="33.5" style="3" customWidth="1"/>
    <col min="7" max="7" width="15.375" style="4" customWidth="1"/>
    <col min="8" max="8" width="14.5" style="3" customWidth="1"/>
    <col min="9" max="9" width="18.25" style="2" customWidth="1"/>
    <col min="10" max="16384" width="9" style="5"/>
  </cols>
  <sheetData>
    <row r="1" spans="1:11" ht="22.5">
      <c r="A1" s="32" t="s">
        <v>1102</v>
      </c>
      <c r="B1" s="32"/>
      <c r="C1" s="32"/>
      <c r="D1" s="32"/>
      <c r="E1" s="32"/>
      <c r="F1" s="33"/>
      <c r="G1" s="34"/>
      <c r="H1" s="33"/>
      <c r="I1" s="32"/>
    </row>
    <row r="2" spans="1:11" s="1" customFormat="1" ht="2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10" t="s">
        <v>9</v>
      </c>
      <c r="J2" s="7" t="s">
        <v>10</v>
      </c>
    </row>
    <row r="3" spans="1:11" ht="24" customHeight="1">
      <c r="A3" s="8">
        <v>1</v>
      </c>
      <c r="B3" s="8" t="s">
        <v>1103</v>
      </c>
      <c r="C3" s="8" t="s">
        <v>12</v>
      </c>
      <c r="D3" s="8" t="s">
        <v>20</v>
      </c>
      <c r="E3" s="8" t="s">
        <v>1104</v>
      </c>
      <c r="F3" s="47" t="s">
        <v>1105</v>
      </c>
      <c r="G3" s="29" t="s">
        <v>303</v>
      </c>
      <c r="H3" s="29">
        <v>4513210001</v>
      </c>
      <c r="I3" s="29">
        <v>132</v>
      </c>
      <c r="J3" s="38">
        <v>2</v>
      </c>
      <c r="K3" s="50"/>
    </row>
    <row r="4" spans="1:11" ht="24" customHeight="1">
      <c r="A4" s="8">
        <v>2</v>
      </c>
      <c r="B4" s="8" t="s">
        <v>1106</v>
      </c>
      <c r="C4" s="8" t="s">
        <v>30</v>
      </c>
      <c r="D4" s="8" t="s">
        <v>20</v>
      </c>
      <c r="E4" s="8" t="s">
        <v>1107</v>
      </c>
      <c r="F4" s="49"/>
      <c r="G4" s="30"/>
      <c r="H4" s="30"/>
      <c r="I4" s="30"/>
      <c r="J4" s="38"/>
      <c r="K4" s="50"/>
    </row>
    <row r="5" spans="1:11" ht="24" customHeight="1">
      <c r="A5" s="8">
        <v>3</v>
      </c>
      <c r="B5" s="8" t="s">
        <v>1108</v>
      </c>
      <c r="C5" s="8" t="s">
        <v>12</v>
      </c>
      <c r="D5" s="8" t="s">
        <v>13</v>
      </c>
      <c r="E5" s="8" t="s">
        <v>1109</v>
      </c>
      <c r="F5" s="48"/>
      <c r="G5" s="31"/>
      <c r="H5" s="31"/>
      <c r="I5" s="31"/>
      <c r="J5" s="38"/>
      <c r="K5" s="50"/>
    </row>
    <row r="6" spans="1:11" ht="24" customHeight="1">
      <c r="A6" s="8">
        <v>4</v>
      </c>
      <c r="B6" s="8" t="s">
        <v>1110</v>
      </c>
      <c r="C6" s="8" t="s">
        <v>12</v>
      </c>
      <c r="D6" s="8" t="s">
        <v>20</v>
      </c>
      <c r="E6" s="19">
        <v>451300104729</v>
      </c>
      <c r="F6" s="9" t="s">
        <v>1105</v>
      </c>
      <c r="G6" s="8" t="s">
        <v>320</v>
      </c>
      <c r="H6" s="8">
        <v>4513210002</v>
      </c>
      <c r="I6" s="8">
        <v>107.5</v>
      </c>
      <c r="J6" s="8">
        <v>1</v>
      </c>
      <c r="K6" s="18"/>
    </row>
    <row r="7" spans="1:11" ht="24" customHeight="1">
      <c r="A7" s="8">
        <v>5</v>
      </c>
      <c r="B7" s="8" t="s">
        <v>1111</v>
      </c>
      <c r="C7" s="8" t="s">
        <v>30</v>
      </c>
      <c r="D7" s="8" t="s">
        <v>66</v>
      </c>
      <c r="E7" s="8" t="s">
        <v>1112</v>
      </c>
      <c r="F7" s="9" t="s">
        <v>1105</v>
      </c>
      <c r="G7" s="8" t="s">
        <v>1113</v>
      </c>
      <c r="H7" s="8">
        <v>4513210005</v>
      </c>
      <c r="I7" s="8">
        <v>119.5</v>
      </c>
      <c r="J7" s="8">
        <v>1</v>
      </c>
      <c r="K7" s="18"/>
    </row>
    <row r="8" spans="1:11" ht="24" customHeight="1">
      <c r="A8" s="8">
        <v>6</v>
      </c>
      <c r="B8" s="8" t="s">
        <v>1114</v>
      </c>
      <c r="C8" s="8" t="s">
        <v>30</v>
      </c>
      <c r="D8" s="8" t="s">
        <v>20</v>
      </c>
      <c r="E8" s="8" t="s">
        <v>1115</v>
      </c>
      <c r="F8" s="9" t="s">
        <v>1105</v>
      </c>
      <c r="G8" s="8" t="s">
        <v>930</v>
      </c>
      <c r="H8" s="8">
        <v>4513210009</v>
      </c>
      <c r="I8" s="8">
        <v>122</v>
      </c>
      <c r="J8" s="8">
        <v>1</v>
      </c>
      <c r="K8" s="18"/>
    </row>
    <row r="9" spans="1:11" ht="24" customHeight="1">
      <c r="A9" s="8">
        <v>7</v>
      </c>
      <c r="B9" s="8" t="s">
        <v>1116</v>
      </c>
      <c r="C9" s="8" t="s">
        <v>12</v>
      </c>
      <c r="D9" s="8" t="s">
        <v>20</v>
      </c>
      <c r="E9" s="8" t="s">
        <v>1117</v>
      </c>
      <c r="F9" s="9" t="s">
        <v>1105</v>
      </c>
      <c r="G9" s="8" t="s">
        <v>1118</v>
      </c>
      <c r="H9" s="8">
        <v>4513210010</v>
      </c>
      <c r="I9" s="8">
        <v>136</v>
      </c>
      <c r="J9" s="8">
        <v>1</v>
      </c>
      <c r="K9" s="18"/>
    </row>
    <row r="10" spans="1:11" ht="24" customHeight="1">
      <c r="A10" s="8">
        <v>8</v>
      </c>
      <c r="B10" s="8" t="s">
        <v>1119</v>
      </c>
      <c r="C10" s="8" t="s">
        <v>12</v>
      </c>
      <c r="D10" s="8" t="s">
        <v>20</v>
      </c>
      <c r="E10" s="8" t="s">
        <v>1120</v>
      </c>
      <c r="F10" s="9" t="s">
        <v>1105</v>
      </c>
      <c r="G10" s="8" t="s">
        <v>1121</v>
      </c>
      <c r="H10" s="8">
        <v>4513210011</v>
      </c>
      <c r="I10" s="8">
        <v>140.5</v>
      </c>
      <c r="J10" s="8">
        <v>1</v>
      </c>
      <c r="K10" s="18"/>
    </row>
    <row r="11" spans="1:11" ht="24" customHeight="1">
      <c r="A11" s="8">
        <v>9</v>
      </c>
      <c r="B11" s="8" t="s">
        <v>1122</v>
      </c>
      <c r="C11" s="8" t="s">
        <v>12</v>
      </c>
      <c r="D11" s="8" t="s">
        <v>20</v>
      </c>
      <c r="E11" s="8" t="s">
        <v>1123</v>
      </c>
      <c r="F11" s="9" t="s">
        <v>1124</v>
      </c>
      <c r="G11" s="8" t="s">
        <v>372</v>
      </c>
      <c r="H11" s="8">
        <v>4513210018</v>
      </c>
      <c r="I11" s="8">
        <v>127</v>
      </c>
      <c r="J11" s="8">
        <v>1</v>
      </c>
      <c r="K11" s="18"/>
    </row>
    <row r="12" spans="1:11" ht="24" customHeight="1">
      <c r="A12" s="8">
        <v>10</v>
      </c>
      <c r="B12" s="8" t="s">
        <v>1125</v>
      </c>
      <c r="C12" s="8" t="s">
        <v>30</v>
      </c>
      <c r="D12" s="8" t="s">
        <v>20</v>
      </c>
      <c r="E12" s="8" t="s">
        <v>1126</v>
      </c>
      <c r="F12" s="47" t="s">
        <v>1124</v>
      </c>
      <c r="G12" s="29" t="s">
        <v>930</v>
      </c>
      <c r="H12" s="29">
        <v>4513210019</v>
      </c>
      <c r="I12" s="29">
        <v>104.5</v>
      </c>
      <c r="J12" s="38">
        <v>1</v>
      </c>
      <c r="K12" s="18"/>
    </row>
    <row r="13" spans="1:11" ht="24" customHeight="1">
      <c r="A13" s="8">
        <v>11</v>
      </c>
      <c r="B13" s="8" t="s">
        <v>1127</v>
      </c>
      <c r="C13" s="8" t="s">
        <v>30</v>
      </c>
      <c r="D13" s="8" t="s">
        <v>20</v>
      </c>
      <c r="E13" s="8" t="s">
        <v>1128</v>
      </c>
      <c r="F13" s="48"/>
      <c r="G13" s="31"/>
      <c r="H13" s="31"/>
      <c r="I13" s="31"/>
      <c r="J13" s="38"/>
      <c r="K13" s="18"/>
    </row>
    <row r="14" spans="1:11" ht="24" customHeight="1">
      <c r="A14" s="8">
        <v>12</v>
      </c>
      <c r="B14" s="8" t="s">
        <v>1129</v>
      </c>
      <c r="C14" s="8" t="s">
        <v>12</v>
      </c>
      <c r="D14" s="8" t="s">
        <v>20</v>
      </c>
      <c r="E14" s="8" t="s">
        <v>1130</v>
      </c>
      <c r="F14" s="47" t="s">
        <v>1131</v>
      </c>
      <c r="G14" s="29" t="s">
        <v>303</v>
      </c>
      <c r="H14" s="29">
        <v>4513210020</v>
      </c>
      <c r="I14" s="29">
        <v>90</v>
      </c>
      <c r="J14" s="38">
        <v>2</v>
      </c>
      <c r="K14" s="18"/>
    </row>
    <row r="15" spans="1:11" ht="24" customHeight="1">
      <c r="A15" s="8">
        <v>13</v>
      </c>
      <c r="B15" s="8" t="s">
        <v>1132</v>
      </c>
      <c r="C15" s="8" t="s">
        <v>12</v>
      </c>
      <c r="D15" s="8" t="s">
        <v>20</v>
      </c>
      <c r="E15" s="8" t="s">
        <v>1133</v>
      </c>
      <c r="F15" s="49"/>
      <c r="G15" s="30"/>
      <c r="H15" s="30"/>
      <c r="I15" s="30"/>
      <c r="J15" s="38"/>
      <c r="K15" s="18"/>
    </row>
    <row r="16" spans="1:11" ht="24" customHeight="1">
      <c r="A16" s="8">
        <v>14</v>
      </c>
      <c r="B16" s="8" t="s">
        <v>1134</v>
      </c>
      <c r="C16" s="8" t="s">
        <v>12</v>
      </c>
      <c r="D16" s="8" t="s">
        <v>20</v>
      </c>
      <c r="E16" s="8" t="s">
        <v>1135</v>
      </c>
      <c r="F16" s="49"/>
      <c r="G16" s="30"/>
      <c r="H16" s="30"/>
      <c r="I16" s="30"/>
      <c r="J16" s="38"/>
      <c r="K16" s="18"/>
    </row>
    <row r="17" spans="1:11" ht="24" customHeight="1">
      <c r="A17" s="8">
        <v>15</v>
      </c>
      <c r="B17" s="8" t="s">
        <v>1136</v>
      </c>
      <c r="C17" s="8" t="s">
        <v>12</v>
      </c>
      <c r="D17" s="8" t="s">
        <v>20</v>
      </c>
      <c r="E17" s="8" t="s">
        <v>1137</v>
      </c>
      <c r="F17" s="48"/>
      <c r="G17" s="31"/>
      <c r="H17" s="31"/>
      <c r="I17" s="31"/>
      <c r="J17" s="38"/>
      <c r="K17" s="18"/>
    </row>
    <row r="18" spans="1:11" ht="24" customHeight="1">
      <c r="A18" s="8">
        <v>16</v>
      </c>
      <c r="B18" s="8" t="s">
        <v>1138</v>
      </c>
      <c r="C18" s="8" t="s">
        <v>12</v>
      </c>
      <c r="D18" s="8" t="s">
        <v>20</v>
      </c>
      <c r="E18" s="8" t="s">
        <v>1139</v>
      </c>
      <c r="F18" s="9" t="s">
        <v>1131</v>
      </c>
      <c r="G18" s="8" t="s">
        <v>320</v>
      </c>
      <c r="H18" s="8">
        <v>4513210021</v>
      </c>
      <c r="I18" s="8">
        <v>116</v>
      </c>
      <c r="J18" s="8">
        <v>1</v>
      </c>
      <c r="K18" s="18"/>
    </row>
    <row r="19" spans="1:11" ht="24" customHeight="1">
      <c r="A19" s="8">
        <v>17</v>
      </c>
      <c r="B19" s="8" t="s">
        <v>1140</v>
      </c>
      <c r="C19" s="8" t="s">
        <v>12</v>
      </c>
      <c r="D19" s="8" t="s">
        <v>20</v>
      </c>
      <c r="E19" s="8" t="s">
        <v>1141</v>
      </c>
      <c r="F19" s="9" t="s">
        <v>1131</v>
      </c>
      <c r="G19" s="8" t="s">
        <v>326</v>
      </c>
      <c r="H19" s="8">
        <v>4513210022</v>
      </c>
      <c r="I19" s="8">
        <v>140</v>
      </c>
      <c r="J19" s="8">
        <v>1</v>
      </c>
      <c r="K19" s="18"/>
    </row>
    <row r="20" spans="1:11" ht="24" customHeight="1">
      <c r="A20" s="8">
        <v>18</v>
      </c>
      <c r="B20" s="8" t="s">
        <v>1142</v>
      </c>
      <c r="C20" s="8" t="s">
        <v>12</v>
      </c>
      <c r="D20" s="8" t="s">
        <v>20</v>
      </c>
      <c r="E20" s="8" t="s">
        <v>1143</v>
      </c>
      <c r="F20" s="9" t="s">
        <v>1131</v>
      </c>
      <c r="G20" s="8" t="s">
        <v>1113</v>
      </c>
      <c r="H20" s="8">
        <v>4513210025</v>
      </c>
      <c r="I20" s="8">
        <v>110</v>
      </c>
      <c r="J20" s="8">
        <v>1</v>
      </c>
      <c r="K20" s="18"/>
    </row>
    <row r="21" spans="1:11" ht="24" customHeight="1">
      <c r="A21" s="8">
        <v>19</v>
      </c>
      <c r="B21" s="8" t="s">
        <v>1144</v>
      </c>
      <c r="C21" s="8" t="s">
        <v>30</v>
      </c>
      <c r="D21" s="8" t="s">
        <v>66</v>
      </c>
      <c r="E21" s="8" t="s">
        <v>1145</v>
      </c>
      <c r="F21" s="9" t="s">
        <v>1131</v>
      </c>
      <c r="G21" s="8" t="s">
        <v>375</v>
      </c>
      <c r="H21" s="8">
        <v>4513210027</v>
      </c>
      <c r="I21" s="8">
        <v>113.5</v>
      </c>
      <c r="J21" s="8">
        <v>1</v>
      </c>
      <c r="K21" s="18"/>
    </row>
    <row r="22" spans="1:11" ht="24" customHeight="1">
      <c r="A22" s="8">
        <v>20</v>
      </c>
      <c r="B22" s="8" t="s">
        <v>1146</v>
      </c>
      <c r="C22" s="8" t="s">
        <v>12</v>
      </c>
      <c r="D22" s="8" t="s">
        <v>20</v>
      </c>
      <c r="E22" s="8" t="s">
        <v>1147</v>
      </c>
      <c r="F22" s="9" t="s">
        <v>1131</v>
      </c>
      <c r="G22" s="8" t="s">
        <v>362</v>
      </c>
      <c r="H22" s="8">
        <v>4513210028</v>
      </c>
      <c r="I22" s="8">
        <v>130</v>
      </c>
      <c r="J22" s="8">
        <v>1</v>
      </c>
      <c r="K22" s="18"/>
    </row>
    <row r="23" spans="1:11" ht="24" customHeight="1">
      <c r="A23" s="8">
        <v>21</v>
      </c>
      <c r="B23" s="8" t="s">
        <v>1148</v>
      </c>
      <c r="C23" s="8" t="s">
        <v>30</v>
      </c>
      <c r="D23" s="8" t="s">
        <v>13</v>
      </c>
      <c r="E23" s="8" t="s">
        <v>1149</v>
      </c>
      <c r="F23" s="47" t="s">
        <v>1150</v>
      </c>
      <c r="G23" s="29" t="s">
        <v>303</v>
      </c>
      <c r="H23" s="29">
        <v>4513210029</v>
      </c>
      <c r="I23" s="29">
        <v>109.5</v>
      </c>
      <c r="J23" s="38">
        <v>2</v>
      </c>
      <c r="K23" s="18"/>
    </row>
    <row r="24" spans="1:11" ht="24" customHeight="1">
      <c r="A24" s="8">
        <v>22</v>
      </c>
      <c r="B24" s="8" t="s">
        <v>1151</v>
      </c>
      <c r="C24" s="8" t="s">
        <v>12</v>
      </c>
      <c r="D24" s="8" t="s">
        <v>13</v>
      </c>
      <c r="E24" s="8" t="s">
        <v>1152</v>
      </c>
      <c r="F24" s="48"/>
      <c r="G24" s="31"/>
      <c r="H24" s="31"/>
      <c r="I24" s="31"/>
      <c r="J24" s="38"/>
      <c r="K24" s="18"/>
    </row>
    <row r="25" spans="1:11" ht="24" customHeight="1">
      <c r="A25" s="8">
        <v>23</v>
      </c>
      <c r="B25" s="8" t="s">
        <v>1153</v>
      </c>
      <c r="C25" s="8" t="s">
        <v>30</v>
      </c>
      <c r="D25" s="8" t="s">
        <v>20</v>
      </c>
      <c r="E25" s="8" t="s">
        <v>1154</v>
      </c>
      <c r="F25" s="9" t="s">
        <v>1150</v>
      </c>
      <c r="G25" s="8" t="s">
        <v>320</v>
      </c>
      <c r="H25" s="8">
        <v>4513210030</v>
      </c>
      <c r="I25" s="8">
        <v>140.5</v>
      </c>
      <c r="J25" s="8">
        <v>1</v>
      </c>
      <c r="K25" s="18"/>
    </row>
    <row r="26" spans="1:11" ht="24" customHeight="1">
      <c r="A26" s="8">
        <v>24</v>
      </c>
      <c r="B26" s="8" t="s">
        <v>1155</v>
      </c>
      <c r="C26" s="8" t="s">
        <v>12</v>
      </c>
      <c r="D26" s="8" t="s">
        <v>20</v>
      </c>
      <c r="E26" s="8" t="s">
        <v>1156</v>
      </c>
      <c r="F26" s="9" t="s">
        <v>1150</v>
      </c>
      <c r="G26" s="8" t="s">
        <v>326</v>
      </c>
      <c r="H26" s="8">
        <v>4513210031</v>
      </c>
      <c r="I26" s="8">
        <v>153.5</v>
      </c>
      <c r="J26" s="8">
        <v>1</v>
      </c>
      <c r="K26" s="18"/>
    </row>
    <row r="27" spans="1:11" ht="24" customHeight="1">
      <c r="A27" s="8">
        <v>25</v>
      </c>
      <c r="B27" s="8" t="s">
        <v>1157</v>
      </c>
      <c r="C27" s="8" t="s">
        <v>30</v>
      </c>
      <c r="D27" s="8" t="s">
        <v>20</v>
      </c>
      <c r="E27" s="8" t="s">
        <v>1158</v>
      </c>
      <c r="F27" s="9" t="s">
        <v>1150</v>
      </c>
      <c r="G27" s="8" t="s">
        <v>1113</v>
      </c>
      <c r="H27" s="8">
        <v>4513210033</v>
      </c>
      <c r="I27" s="8">
        <v>124</v>
      </c>
      <c r="J27" s="8">
        <v>1</v>
      </c>
      <c r="K27" s="18"/>
    </row>
    <row r="28" spans="1:11" ht="24" customHeight="1">
      <c r="A28" s="8">
        <v>26</v>
      </c>
      <c r="B28" s="8" t="s">
        <v>1159</v>
      </c>
      <c r="C28" s="8" t="s">
        <v>12</v>
      </c>
      <c r="D28" s="8" t="s">
        <v>20</v>
      </c>
      <c r="E28" s="8" t="s">
        <v>1160</v>
      </c>
      <c r="F28" s="47" t="s">
        <v>1150</v>
      </c>
      <c r="G28" s="29" t="s">
        <v>362</v>
      </c>
      <c r="H28" s="29">
        <v>4513210034</v>
      </c>
      <c r="I28" s="29">
        <v>113</v>
      </c>
      <c r="J28" s="38">
        <v>2</v>
      </c>
      <c r="K28" s="18"/>
    </row>
    <row r="29" spans="1:11" ht="24" customHeight="1">
      <c r="A29" s="8">
        <v>27</v>
      </c>
      <c r="B29" s="8" t="s">
        <v>1161</v>
      </c>
      <c r="C29" s="8" t="s">
        <v>12</v>
      </c>
      <c r="D29" s="8" t="s">
        <v>20</v>
      </c>
      <c r="E29" s="8" t="s">
        <v>1162</v>
      </c>
      <c r="F29" s="49"/>
      <c r="G29" s="30"/>
      <c r="H29" s="30"/>
      <c r="I29" s="30"/>
      <c r="J29" s="38"/>
      <c r="K29" s="18"/>
    </row>
    <row r="30" spans="1:11" ht="24" customHeight="1">
      <c r="A30" s="8">
        <v>28</v>
      </c>
      <c r="B30" s="8" t="s">
        <v>1163</v>
      </c>
      <c r="C30" s="8" t="s">
        <v>12</v>
      </c>
      <c r="D30" s="8" t="s">
        <v>20</v>
      </c>
      <c r="E30" s="8" t="s">
        <v>1164</v>
      </c>
      <c r="F30" s="49"/>
      <c r="G30" s="30"/>
      <c r="H30" s="30"/>
      <c r="I30" s="30"/>
      <c r="J30" s="38"/>
      <c r="K30" s="18"/>
    </row>
    <row r="31" spans="1:11" ht="24" customHeight="1">
      <c r="A31" s="8">
        <v>29</v>
      </c>
      <c r="B31" s="8" t="s">
        <v>1165</v>
      </c>
      <c r="C31" s="8" t="s">
        <v>12</v>
      </c>
      <c r="D31" s="8" t="s">
        <v>20</v>
      </c>
      <c r="E31" s="8" t="s">
        <v>1166</v>
      </c>
      <c r="F31" s="49"/>
      <c r="G31" s="30"/>
      <c r="H31" s="30"/>
      <c r="I31" s="30"/>
      <c r="J31" s="38"/>
      <c r="K31" s="18"/>
    </row>
    <row r="32" spans="1:11" ht="24" customHeight="1">
      <c r="A32" s="8">
        <v>30</v>
      </c>
      <c r="B32" s="8" t="s">
        <v>1167</v>
      </c>
      <c r="C32" s="8" t="s">
        <v>12</v>
      </c>
      <c r="D32" s="8" t="s">
        <v>20</v>
      </c>
      <c r="E32" s="8" t="s">
        <v>1168</v>
      </c>
      <c r="F32" s="49"/>
      <c r="G32" s="30"/>
      <c r="H32" s="30"/>
      <c r="I32" s="30"/>
      <c r="J32" s="38"/>
      <c r="K32" s="18"/>
    </row>
    <row r="33" spans="1:11" ht="24" customHeight="1">
      <c r="A33" s="8">
        <v>31</v>
      </c>
      <c r="B33" s="8" t="s">
        <v>1169</v>
      </c>
      <c r="C33" s="8" t="s">
        <v>12</v>
      </c>
      <c r="D33" s="8" t="s">
        <v>20</v>
      </c>
      <c r="E33" s="8" t="s">
        <v>1170</v>
      </c>
      <c r="F33" s="48"/>
      <c r="G33" s="31"/>
      <c r="H33" s="31"/>
      <c r="I33" s="31"/>
      <c r="J33" s="38"/>
      <c r="K33" s="18"/>
    </row>
    <row r="34" spans="1:11" ht="24" customHeight="1">
      <c r="A34" s="8">
        <v>32</v>
      </c>
      <c r="B34" s="8" t="s">
        <v>1171</v>
      </c>
      <c r="C34" s="8" t="s">
        <v>12</v>
      </c>
      <c r="D34" s="8" t="s">
        <v>20</v>
      </c>
      <c r="E34" s="8" t="s">
        <v>1172</v>
      </c>
      <c r="F34" s="47" t="s">
        <v>1173</v>
      </c>
      <c r="G34" s="29" t="s">
        <v>303</v>
      </c>
      <c r="H34" s="29">
        <v>4513210037</v>
      </c>
      <c r="I34" s="29">
        <v>116</v>
      </c>
      <c r="J34" s="38">
        <v>3</v>
      </c>
      <c r="K34" s="18"/>
    </row>
    <row r="35" spans="1:11" ht="24" customHeight="1">
      <c r="A35" s="8">
        <v>33</v>
      </c>
      <c r="B35" s="8" t="s">
        <v>1174</v>
      </c>
      <c r="C35" s="8" t="s">
        <v>12</v>
      </c>
      <c r="D35" s="8" t="s">
        <v>20</v>
      </c>
      <c r="E35" s="8" t="s">
        <v>1175</v>
      </c>
      <c r="F35" s="49"/>
      <c r="G35" s="30"/>
      <c r="H35" s="30"/>
      <c r="I35" s="30"/>
      <c r="J35" s="38"/>
      <c r="K35" s="18"/>
    </row>
    <row r="36" spans="1:11" ht="24" customHeight="1">
      <c r="A36" s="8">
        <v>34</v>
      </c>
      <c r="B36" s="8" t="s">
        <v>1176</v>
      </c>
      <c r="C36" s="8" t="s">
        <v>12</v>
      </c>
      <c r="D36" s="8" t="s">
        <v>20</v>
      </c>
      <c r="E36" s="8" t="s">
        <v>1177</v>
      </c>
      <c r="F36" s="48"/>
      <c r="G36" s="31"/>
      <c r="H36" s="31"/>
      <c r="I36" s="31"/>
      <c r="J36" s="38"/>
      <c r="K36" s="18"/>
    </row>
    <row r="37" spans="1:11" ht="24" customHeight="1">
      <c r="A37" s="8">
        <v>35</v>
      </c>
      <c r="B37" s="8" t="s">
        <v>1178</v>
      </c>
      <c r="C37" s="8" t="s">
        <v>12</v>
      </c>
      <c r="D37" s="8" t="s">
        <v>20</v>
      </c>
      <c r="E37" s="8" t="s">
        <v>1179</v>
      </c>
      <c r="F37" s="47" t="s">
        <v>1173</v>
      </c>
      <c r="G37" s="29" t="s">
        <v>1180</v>
      </c>
      <c r="H37" s="29">
        <v>4513210038</v>
      </c>
      <c r="I37" s="29">
        <v>125.5</v>
      </c>
      <c r="J37" s="38">
        <v>3</v>
      </c>
      <c r="K37" s="18"/>
    </row>
    <row r="38" spans="1:11" ht="24" customHeight="1">
      <c r="A38" s="8">
        <v>36</v>
      </c>
      <c r="B38" s="8" t="s">
        <v>1181</v>
      </c>
      <c r="C38" s="8" t="s">
        <v>12</v>
      </c>
      <c r="D38" s="8" t="s">
        <v>20</v>
      </c>
      <c r="E38" s="8" t="s">
        <v>1182</v>
      </c>
      <c r="F38" s="49"/>
      <c r="G38" s="30"/>
      <c r="H38" s="30"/>
      <c r="I38" s="30"/>
      <c r="J38" s="38"/>
      <c r="K38" s="18"/>
    </row>
    <row r="39" spans="1:11" ht="24" customHeight="1">
      <c r="A39" s="8">
        <v>37</v>
      </c>
      <c r="B39" s="8" t="s">
        <v>1183</v>
      </c>
      <c r="C39" s="8" t="s">
        <v>30</v>
      </c>
      <c r="D39" s="8" t="s">
        <v>13</v>
      </c>
      <c r="E39" s="8" t="s">
        <v>1184</v>
      </c>
      <c r="F39" s="49"/>
      <c r="G39" s="30"/>
      <c r="H39" s="30"/>
      <c r="I39" s="30"/>
      <c r="J39" s="38"/>
      <c r="K39" s="18"/>
    </row>
    <row r="40" spans="1:11" ht="24" customHeight="1">
      <c r="A40" s="8">
        <v>38</v>
      </c>
      <c r="B40" s="8" t="s">
        <v>1185</v>
      </c>
      <c r="C40" s="8" t="s">
        <v>30</v>
      </c>
      <c r="D40" s="8" t="s">
        <v>20</v>
      </c>
      <c r="E40" s="8" t="s">
        <v>1186</v>
      </c>
      <c r="F40" s="48"/>
      <c r="G40" s="31"/>
      <c r="H40" s="31"/>
      <c r="I40" s="31"/>
      <c r="J40" s="38"/>
      <c r="K40" s="18"/>
    </row>
    <row r="41" spans="1:11" ht="24" customHeight="1">
      <c r="A41" s="8">
        <v>39</v>
      </c>
      <c r="B41" s="8" t="s">
        <v>1187</v>
      </c>
      <c r="C41" s="8" t="s">
        <v>12</v>
      </c>
      <c r="D41" s="8" t="s">
        <v>20</v>
      </c>
      <c r="E41" s="8" t="s">
        <v>1188</v>
      </c>
      <c r="F41" s="47" t="s">
        <v>1173</v>
      </c>
      <c r="G41" s="29" t="s">
        <v>1113</v>
      </c>
      <c r="H41" s="29">
        <v>4513210039</v>
      </c>
      <c r="I41" s="29">
        <v>117</v>
      </c>
      <c r="J41" s="38">
        <v>2</v>
      </c>
      <c r="K41" s="18"/>
    </row>
    <row r="42" spans="1:11" ht="24" customHeight="1">
      <c r="A42" s="8">
        <v>40</v>
      </c>
      <c r="B42" s="8" t="s">
        <v>1189</v>
      </c>
      <c r="C42" s="8" t="s">
        <v>12</v>
      </c>
      <c r="D42" s="8" t="s">
        <v>13</v>
      </c>
      <c r="E42" s="8" t="s">
        <v>1190</v>
      </c>
      <c r="F42" s="48"/>
      <c r="G42" s="31"/>
      <c r="H42" s="31"/>
      <c r="I42" s="31"/>
      <c r="J42" s="38"/>
      <c r="K42" s="18"/>
    </row>
    <row r="43" spans="1:11" ht="24" customHeight="1">
      <c r="A43" s="8">
        <v>41</v>
      </c>
      <c r="B43" s="8" t="s">
        <v>1191</v>
      </c>
      <c r="C43" s="8" t="s">
        <v>12</v>
      </c>
      <c r="D43" s="8" t="s">
        <v>20</v>
      </c>
      <c r="E43" s="8" t="s">
        <v>1192</v>
      </c>
      <c r="F43" s="9" t="s">
        <v>1173</v>
      </c>
      <c r="G43" s="8" t="s">
        <v>930</v>
      </c>
      <c r="H43" s="8">
        <v>4513210043</v>
      </c>
      <c r="I43" s="8">
        <v>122</v>
      </c>
      <c r="J43" s="8">
        <v>1</v>
      </c>
      <c r="K43" s="18"/>
    </row>
    <row r="44" spans="1:11" ht="24" customHeight="1">
      <c r="A44" s="8">
        <v>42</v>
      </c>
      <c r="B44" s="8" t="s">
        <v>1193</v>
      </c>
      <c r="C44" s="8" t="s">
        <v>12</v>
      </c>
      <c r="D44" s="8" t="s">
        <v>20</v>
      </c>
      <c r="E44" s="8" t="s">
        <v>1194</v>
      </c>
      <c r="F44" s="47" t="s">
        <v>1195</v>
      </c>
      <c r="G44" s="29" t="s">
        <v>303</v>
      </c>
      <c r="H44" s="29">
        <v>4513210045</v>
      </c>
      <c r="I44" s="29">
        <v>103.5</v>
      </c>
      <c r="J44" s="38">
        <v>5</v>
      </c>
      <c r="K44" s="18"/>
    </row>
    <row r="45" spans="1:11" ht="24" customHeight="1">
      <c r="A45" s="8">
        <v>43</v>
      </c>
      <c r="B45" s="8" t="s">
        <v>1196</v>
      </c>
      <c r="C45" s="8" t="s">
        <v>12</v>
      </c>
      <c r="D45" s="8" t="s">
        <v>20</v>
      </c>
      <c r="E45" s="8" t="s">
        <v>1197</v>
      </c>
      <c r="F45" s="49"/>
      <c r="G45" s="30"/>
      <c r="H45" s="30"/>
      <c r="I45" s="30"/>
      <c r="J45" s="38"/>
      <c r="K45" s="18"/>
    </row>
    <row r="46" spans="1:11" ht="24" customHeight="1">
      <c r="A46" s="8">
        <v>44</v>
      </c>
      <c r="B46" s="8" t="s">
        <v>1198</v>
      </c>
      <c r="C46" s="8" t="s">
        <v>12</v>
      </c>
      <c r="D46" s="8" t="s">
        <v>20</v>
      </c>
      <c r="E46" s="8" t="s">
        <v>1199</v>
      </c>
      <c r="F46" s="49"/>
      <c r="G46" s="30"/>
      <c r="H46" s="30"/>
      <c r="I46" s="30"/>
      <c r="J46" s="38"/>
      <c r="K46" s="18"/>
    </row>
    <row r="47" spans="1:11" ht="24" customHeight="1">
      <c r="A47" s="8">
        <v>45</v>
      </c>
      <c r="B47" s="8" t="s">
        <v>1200</v>
      </c>
      <c r="C47" s="8" t="s">
        <v>12</v>
      </c>
      <c r="D47" s="8" t="s">
        <v>20</v>
      </c>
      <c r="E47" s="8" t="s">
        <v>1201</v>
      </c>
      <c r="F47" s="49"/>
      <c r="G47" s="30"/>
      <c r="H47" s="30"/>
      <c r="I47" s="30"/>
      <c r="J47" s="38"/>
      <c r="K47" s="18"/>
    </row>
    <row r="48" spans="1:11" ht="24" customHeight="1">
      <c r="A48" s="8">
        <v>46</v>
      </c>
      <c r="B48" s="8" t="s">
        <v>1202</v>
      </c>
      <c r="C48" s="8" t="s">
        <v>12</v>
      </c>
      <c r="D48" s="8" t="s">
        <v>66</v>
      </c>
      <c r="E48" s="8" t="s">
        <v>1203</v>
      </c>
      <c r="F48" s="49"/>
      <c r="G48" s="30"/>
      <c r="H48" s="30"/>
      <c r="I48" s="30"/>
      <c r="J48" s="38"/>
      <c r="K48" s="18"/>
    </row>
    <row r="49" spans="1:11" ht="24" customHeight="1">
      <c r="A49" s="8">
        <v>47</v>
      </c>
      <c r="B49" s="8" t="s">
        <v>1204</v>
      </c>
      <c r="C49" s="8" t="s">
        <v>12</v>
      </c>
      <c r="D49" s="8" t="s">
        <v>20</v>
      </c>
      <c r="E49" s="8" t="s">
        <v>1205</v>
      </c>
      <c r="F49" s="49"/>
      <c r="G49" s="30"/>
      <c r="H49" s="30"/>
      <c r="I49" s="30"/>
      <c r="J49" s="38"/>
      <c r="K49" s="18"/>
    </row>
    <row r="50" spans="1:11" ht="24" customHeight="1">
      <c r="A50" s="8">
        <v>48</v>
      </c>
      <c r="B50" s="8" t="s">
        <v>1206</v>
      </c>
      <c r="C50" s="8" t="s">
        <v>12</v>
      </c>
      <c r="D50" s="8" t="s">
        <v>20</v>
      </c>
      <c r="E50" s="8" t="s">
        <v>1207</v>
      </c>
      <c r="F50" s="49"/>
      <c r="G50" s="30"/>
      <c r="H50" s="30"/>
      <c r="I50" s="30"/>
      <c r="J50" s="38"/>
      <c r="K50" s="18"/>
    </row>
    <row r="51" spans="1:11" ht="24" customHeight="1">
      <c r="A51" s="8">
        <v>49</v>
      </c>
      <c r="B51" s="8" t="s">
        <v>1208</v>
      </c>
      <c r="C51" s="8" t="s">
        <v>12</v>
      </c>
      <c r="D51" s="8" t="s">
        <v>20</v>
      </c>
      <c r="E51" s="8" t="s">
        <v>1209</v>
      </c>
      <c r="F51" s="49"/>
      <c r="G51" s="30"/>
      <c r="H51" s="30"/>
      <c r="I51" s="30"/>
      <c r="J51" s="38"/>
      <c r="K51" s="18"/>
    </row>
    <row r="52" spans="1:11" ht="24" customHeight="1">
      <c r="A52" s="8">
        <v>50</v>
      </c>
      <c r="B52" s="8" t="s">
        <v>1210</v>
      </c>
      <c r="C52" s="8" t="s">
        <v>12</v>
      </c>
      <c r="D52" s="8" t="s">
        <v>20</v>
      </c>
      <c r="E52" s="8" t="s">
        <v>1211</v>
      </c>
      <c r="F52" s="49"/>
      <c r="G52" s="30"/>
      <c r="H52" s="30"/>
      <c r="I52" s="30"/>
      <c r="J52" s="38"/>
      <c r="K52" s="18"/>
    </row>
    <row r="53" spans="1:11" ht="24" customHeight="1">
      <c r="A53" s="8">
        <v>51</v>
      </c>
      <c r="B53" s="8" t="s">
        <v>1212</v>
      </c>
      <c r="C53" s="8" t="s">
        <v>12</v>
      </c>
      <c r="D53" s="8" t="s">
        <v>20</v>
      </c>
      <c r="E53" s="8" t="s">
        <v>1213</v>
      </c>
      <c r="F53" s="49"/>
      <c r="G53" s="30"/>
      <c r="H53" s="30"/>
      <c r="I53" s="30"/>
      <c r="J53" s="38"/>
      <c r="K53" s="18"/>
    </row>
    <row r="54" spans="1:11" ht="24" customHeight="1">
      <c r="A54" s="8">
        <v>52</v>
      </c>
      <c r="B54" s="8" t="s">
        <v>1214</v>
      </c>
      <c r="C54" s="8" t="s">
        <v>12</v>
      </c>
      <c r="D54" s="8" t="s">
        <v>20</v>
      </c>
      <c r="E54" s="8" t="s">
        <v>1215</v>
      </c>
      <c r="F54" s="49"/>
      <c r="G54" s="30"/>
      <c r="H54" s="30"/>
      <c r="I54" s="30"/>
      <c r="J54" s="38"/>
      <c r="K54" s="18"/>
    </row>
    <row r="55" spans="1:11" ht="24" customHeight="1">
      <c r="A55" s="8">
        <v>53</v>
      </c>
      <c r="B55" s="8" t="s">
        <v>1216</v>
      </c>
      <c r="C55" s="8" t="s">
        <v>12</v>
      </c>
      <c r="D55" s="8" t="s">
        <v>20</v>
      </c>
      <c r="E55" s="8" t="s">
        <v>1217</v>
      </c>
      <c r="F55" s="49"/>
      <c r="G55" s="30"/>
      <c r="H55" s="30"/>
      <c r="I55" s="30"/>
      <c r="J55" s="38"/>
      <c r="K55" s="18"/>
    </row>
    <row r="56" spans="1:11" ht="24" customHeight="1">
      <c r="A56" s="8">
        <v>54</v>
      </c>
      <c r="B56" s="8" t="s">
        <v>1218</v>
      </c>
      <c r="C56" s="8" t="s">
        <v>12</v>
      </c>
      <c r="D56" s="8" t="s">
        <v>20</v>
      </c>
      <c r="E56" s="8" t="s">
        <v>1219</v>
      </c>
      <c r="F56" s="49"/>
      <c r="G56" s="30"/>
      <c r="H56" s="30"/>
      <c r="I56" s="30"/>
      <c r="J56" s="38"/>
      <c r="K56" s="18"/>
    </row>
    <row r="57" spans="1:11" ht="24" customHeight="1">
      <c r="A57" s="8">
        <v>55</v>
      </c>
      <c r="B57" s="8" t="s">
        <v>1220</v>
      </c>
      <c r="C57" s="8" t="s">
        <v>12</v>
      </c>
      <c r="D57" s="8" t="s">
        <v>20</v>
      </c>
      <c r="E57" s="8" t="s">
        <v>1221</v>
      </c>
      <c r="F57" s="49"/>
      <c r="G57" s="30"/>
      <c r="H57" s="30"/>
      <c r="I57" s="30"/>
      <c r="J57" s="38"/>
      <c r="K57" s="18"/>
    </row>
    <row r="58" spans="1:11" ht="24" customHeight="1">
      <c r="A58" s="8">
        <v>56</v>
      </c>
      <c r="B58" s="8" t="s">
        <v>1222</v>
      </c>
      <c r="C58" s="8" t="s">
        <v>30</v>
      </c>
      <c r="D58" s="8" t="s">
        <v>13</v>
      </c>
      <c r="E58" s="8" t="s">
        <v>1223</v>
      </c>
      <c r="F58" s="48"/>
      <c r="G58" s="31"/>
      <c r="H58" s="31"/>
      <c r="I58" s="31"/>
      <c r="J58" s="38"/>
      <c r="K58" s="18"/>
    </row>
    <row r="59" spans="1:11" ht="24" customHeight="1">
      <c r="A59" s="8">
        <v>57</v>
      </c>
      <c r="B59" s="8" t="s">
        <v>1224</v>
      </c>
      <c r="C59" s="8" t="s">
        <v>12</v>
      </c>
      <c r="D59" s="8" t="s">
        <v>20</v>
      </c>
      <c r="E59" s="8" t="s">
        <v>1225</v>
      </c>
      <c r="F59" s="47" t="s">
        <v>1195</v>
      </c>
      <c r="G59" s="29" t="s">
        <v>930</v>
      </c>
      <c r="H59" s="29">
        <v>4513210046</v>
      </c>
      <c r="I59" s="29">
        <v>102.5</v>
      </c>
      <c r="J59" s="38">
        <v>2</v>
      </c>
      <c r="K59" s="18"/>
    </row>
    <row r="60" spans="1:11" ht="24" customHeight="1">
      <c r="A60" s="8">
        <v>58</v>
      </c>
      <c r="B60" s="8" t="s">
        <v>1226</v>
      </c>
      <c r="C60" s="8" t="s">
        <v>30</v>
      </c>
      <c r="D60" s="8" t="s">
        <v>20</v>
      </c>
      <c r="E60" s="8" t="s">
        <v>1227</v>
      </c>
      <c r="F60" s="48"/>
      <c r="G60" s="31"/>
      <c r="H60" s="31"/>
      <c r="I60" s="31"/>
      <c r="J60" s="38"/>
      <c r="K60" s="18"/>
    </row>
    <row r="61" spans="1:11" ht="24" customHeight="1">
      <c r="A61" s="8">
        <v>59</v>
      </c>
      <c r="B61" s="8" t="s">
        <v>1228</v>
      </c>
      <c r="C61" s="8" t="s">
        <v>12</v>
      </c>
      <c r="D61" s="8" t="s">
        <v>20</v>
      </c>
      <c r="E61" s="8" t="s">
        <v>1229</v>
      </c>
      <c r="F61" s="47" t="s">
        <v>1230</v>
      </c>
      <c r="G61" s="29" t="s">
        <v>303</v>
      </c>
      <c r="H61" s="29">
        <v>4513210047</v>
      </c>
      <c r="I61" s="29">
        <v>127.5</v>
      </c>
      <c r="J61" s="38">
        <v>5</v>
      </c>
      <c r="K61" s="18"/>
    </row>
    <row r="62" spans="1:11" ht="24" customHeight="1">
      <c r="A62" s="8">
        <v>60</v>
      </c>
      <c r="B62" s="8" t="s">
        <v>1231</v>
      </c>
      <c r="C62" s="8" t="s">
        <v>12</v>
      </c>
      <c r="D62" s="8" t="s">
        <v>20</v>
      </c>
      <c r="E62" s="8" t="s">
        <v>1232</v>
      </c>
      <c r="F62" s="49"/>
      <c r="G62" s="30"/>
      <c r="H62" s="30"/>
      <c r="I62" s="30"/>
      <c r="J62" s="38"/>
      <c r="K62" s="18"/>
    </row>
    <row r="63" spans="1:11" ht="24" customHeight="1">
      <c r="A63" s="8">
        <v>61</v>
      </c>
      <c r="B63" s="8" t="s">
        <v>1233</v>
      </c>
      <c r="C63" s="8" t="s">
        <v>12</v>
      </c>
      <c r="D63" s="8" t="s">
        <v>20</v>
      </c>
      <c r="E63" s="8" t="s">
        <v>1234</v>
      </c>
      <c r="F63" s="49"/>
      <c r="G63" s="30"/>
      <c r="H63" s="30"/>
      <c r="I63" s="30"/>
      <c r="J63" s="38"/>
      <c r="K63" s="18"/>
    </row>
    <row r="64" spans="1:11" ht="24" customHeight="1">
      <c r="A64" s="8">
        <v>62</v>
      </c>
      <c r="B64" s="8" t="s">
        <v>1235</v>
      </c>
      <c r="C64" s="8" t="s">
        <v>12</v>
      </c>
      <c r="D64" s="8" t="s">
        <v>20</v>
      </c>
      <c r="E64" s="8" t="s">
        <v>1236</v>
      </c>
      <c r="F64" s="49"/>
      <c r="G64" s="30"/>
      <c r="H64" s="30"/>
      <c r="I64" s="30"/>
      <c r="J64" s="38"/>
      <c r="K64" s="18"/>
    </row>
    <row r="65" spans="1:11" ht="24" customHeight="1">
      <c r="A65" s="8">
        <v>63</v>
      </c>
      <c r="B65" s="8" t="s">
        <v>1237</v>
      </c>
      <c r="C65" s="8" t="s">
        <v>12</v>
      </c>
      <c r="D65" s="8" t="s">
        <v>20</v>
      </c>
      <c r="E65" s="8" t="s">
        <v>1238</v>
      </c>
      <c r="F65" s="49"/>
      <c r="G65" s="30"/>
      <c r="H65" s="30"/>
      <c r="I65" s="30"/>
      <c r="J65" s="38"/>
      <c r="K65" s="18"/>
    </row>
    <row r="66" spans="1:11" ht="24" customHeight="1">
      <c r="A66" s="8">
        <v>64</v>
      </c>
      <c r="B66" s="8" t="s">
        <v>1239</v>
      </c>
      <c r="C66" s="8" t="s">
        <v>12</v>
      </c>
      <c r="D66" s="8" t="s">
        <v>20</v>
      </c>
      <c r="E66" s="8" t="s">
        <v>1240</v>
      </c>
      <c r="F66" s="49"/>
      <c r="G66" s="30"/>
      <c r="H66" s="30"/>
      <c r="I66" s="30"/>
      <c r="J66" s="38"/>
      <c r="K66" s="18"/>
    </row>
    <row r="67" spans="1:11" ht="24" customHeight="1">
      <c r="A67" s="8">
        <v>65</v>
      </c>
      <c r="B67" s="8" t="s">
        <v>1241</v>
      </c>
      <c r="C67" s="8" t="s">
        <v>12</v>
      </c>
      <c r="D67" s="8" t="s">
        <v>20</v>
      </c>
      <c r="E67" s="8" t="s">
        <v>1242</v>
      </c>
      <c r="F67" s="49"/>
      <c r="G67" s="30"/>
      <c r="H67" s="30"/>
      <c r="I67" s="30"/>
      <c r="J67" s="38"/>
      <c r="K67" s="18"/>
    </row>
    <row r="68" spans="1:11" ht="24" customHeight="1">
      <c r="A68" s="8">
        <v>66</v>
      </c>
      <c r="B68" s="8" t="s">
        <v>1243</v>
      </c>
      <c r="C68" s="8" t="s">
        <v>12</v>
      </c>
      <c r="D68" s="8" t="s">
        <v>13</v>
      </c>
      <c r="E68" s="8" t="s">
        <v>1244</v>
      </c>
      <c r="F68" s="49"/>
      <c r="G68" s="30"/>
      <c r="H68" s="30"/>
      <c r="I68" s="30"/>
      <c r="J68" s="38"/>
      <c r="K68" s="18"/>
    </row>
    <row r="69" spans="1:11" ht="24" customHeight="1">
      <c r="A69" s="8">
        <v>67</v>
      </c>
      <c r="B69" s="8" t="s">
        <v>1245</v>
      </c>
      <c r="C69" s="8" t="s">
        <v>12</v>
      </c>
      <c r="D69" s="8" t="s">
        <v>20</v>
      </c>
      <c r="E69" s="8" t="s">
        <v>1246</v>
      </c>
      <c r="F69" s="49"/>
      <c r="G69" s="30"/>
      <c r="H69" s="30"/>
      <c r="I69" s="30"/>
      <c r="J69" s="38"/>
      <c r="K69" s="18"/>
    </row>
    <row r="70" spans="1:11" ht="24" customHeight="1">
      <c r="A70" s="8">
        <v>68</v>
      </c>
      <c r="B70" s="8" t="s">
        <v>1247</v>
      </c>
      <c r="C70" s="8" t="s">
        <v>12</v>
      </c>
      <c r="D70" s="8" t="s">
        <v>20</v>
      </c>
      <c r="E70" s="8" t="s">
        <v>1248</v>
      </c>
      <c r="F70" s="49"/>
      <c r="G70" s="30"/>
      <c r="H70" s="30"/>
      <c r="I70" s="30"/>
      <c r="J70" s="38"/>
      <c r="K70" s="18"/>
    </row>
    <row r="71" spans="1:11" ht="24" customHeight="1">
      <c r="A71" s="8">
        <v>69</v>
      </c>
      <c r="B71" s="8" t="s">
        <v>1249</v>
      </c>
      <c r="C71" s="8" t="s">
        <v>12</v>
      </c>
      <c r="D71" s="8" t="s">
        <v>20</v>
      </c>
      <c r="E71" s="8" t="s">
        <v>1250</v>
      </c>
      <c r="F71" s="49"/>
      <c r="G71" s="30"/>
      <c r="H71" s="30"/>
      <c r="I71" s="30"/>
      <c r="J71" s="38"/>
      <c r="K71" s="18"/>
    </row>
    <row r="72" spans="1:11" ht="24" customHeight="1">
      <c r="A72" s="8">
        <v>70</v>
      </c>
      <c r="B72" s="8" t="s">
        <v>1251</v>
      </c>
      <c r="C72" s="8" t="s">
        <v>12</v>
      </c>
      <c r="D72" s="8" t="s">
        <v>20</v>
      </c>
      <c r="E72" s="8" t="s">
        <v>1252</v>
      </c>
      <c r="F72" s="49"/>
      <c r="G72" s="30"/>
      <c r="H72" s="30"/>
      <c r="I72" s="30"/>
      <c r="J72" s="38"/>
      <c r="K72" s="18"/>
    </row>
    <row r="73" spans="1:11" ht="24" customHeight="1">
      <c r="A73" s="8">
        <v>71</v>
      </c>
      <c r="B73" s="8" t="s">
        <v>1253</v>
      </c>
      <c r="C73" s="8" t="s">
        <v>12</v>
      </c>
      <c r="D73" s="8" t="s">
        <v>20</v>
      </c>
      <c r="E73" s="8" t="s">
        <v>1254</v>
      </c>
      <c r="F73" s="49"/>
      <c r="G73" s="30"/>
      <c r="H73" s="30"/>
      <c r="I73" s="30"/>
      <c r="J73" s="38"/>
      <c r="K73" s="18"/>
    </row>
    <row r="74" spans="1:11" ht="24" customHeight="1">
      <c r="A74" s="8">
        <v>72</v>
      </c>
      <c r="B74" s="8" t="s">
        <v>1187</v>
      </c>
      <c r="C74" s="8" t="s">
        <v>12</v>
      </c>
      <c r="D74" s="8" t="s">
        <v>20</v>
      </c>
      <c r="E74" s="8" t="s">
        <v>1255</v>
      </c>
      <c r="F74" s="49"/>
      <c r="G74" s="30"/>
      <c r="H74" s="30"/>
      <c r="I74" s="30"/>
      <c r="J74" s="38"/>
      <c r="K74" s="18"/>
    </row>
    <row r="75" spans="1:11" ht="24" customHeight="1">
      <c r="A75" s="8">
        <v>73</v>
      </c>
      <c r="B75" s="8" t="s">
        <v>1256</v>
      </c>
      <c r="C75" s="8" t="s">
        <v>12</v>
      </c>
      <c r="D75" s="8" t="s">
        <v>20</v>
      </c>
      <c r="E75" s="8" t="s">
        <v>1257</v>
      </c>
      <c r="F75" s="48"/>
      <c r="G75" s="31"/>
      <c r="H75" s="31"/>
      <c r="I75" s="31"/>
      <c r="J75" s="38"/>
      <c r="K75" s="18"/>
    </row>
    <row r="76" spans="1:11" ht="24" customHeight="1">
      <c r="A76" s="8">
        <v>74</v>
      </c>
      <c r="B76" s="8" t="s">
        <v>1258</v>
      </c>
      <c r="C76" s="8" t="s">
        <v>12</v>
      </c>
      <c r="D76" s="8" t="s">
        <v>20</v>
      </c>
      <c r="E76" s="8" t="s">
        <v>1259</v>
      </c>
      <c r="F76" s="47" t="s">
        <v>1230</v>
      </c>
      <c r="G76" s="29" t="s">
        <v>320</v>
      </c>
      <c r="H76" s="29">
        <v>4513210048</v>
      </c>
      <c r="I76" s="29">
        <v>130</v>
      </c>
      <c r="J76" s="38">
        <v>5</v>
      </c>
      <c r="K76" s="18"/>
    </row>
    <row r="77" spans="1:11" ht="24" customHeight="1">
      <c r="A77" s="8">
        <v>75</v>
      </c>
      <c r="B77" s="8" t="s">
        <v>1260</v>
      </c>
      <c r="C77" s="8" t="s">
        <v>12</v>
      </c>
      <c r="D77" s="8" t="s">
        <v>20</v>
      </c>
      <c r="E77" s="8" t="s">
        <v>1261</v>
      </c>
      <c r="F77" s="49"/>
      <c r="G77" s="30"/>
      <c r="H77" s="30"/>
      <c r="I77" s="30"/>
      <c r="J77" s="38"/>
      <c r="K77" s="18"/>
    </row>
    <row r="78" spans="1:11" ht="24" customHeight="1">
      <c r="A78" s="8">
        <v>76</v>
      </c>
      <c r="B78" s="8" t="s">
        <v>1262</v>
      </c>
      <c r="C78" s="8" t="s">
        <v>12</v>
      </c>
      <c r="D78" s="8" t="s">
        <v>20</v>
      </c>
      <c r="E78" s="8" t="s">
        <v>1263</v>
      </c>
      <c r="F78" s="49"/>
      <c r="G78" s="30"/>
      <c r="H78" s="30"/>
      <c r="I78" s="30"/>
      <c r="J78" s="38"/>
      <c r="K78" s="18"/>
    </row>
    <row r="79" spans="1:11" ht="24" customHeight="1">
      <c r="A79" s="8">
        <v>77</v>
      </c>
      <c r="B79" s="8" t="s">
        <v>1264</v>
      </c>
      <c r="C79" s="8" t="s">
        <v>12</v>
      </c>
      <c r="D79" s="8" t="s">
        <v>20</v>
      </c>
      <c r="E79" s="8" t="s">
        <v>1265</v>
      </c>
      <c r="F79" s="49"/>
      <c r="G79" s="30"/>
      <c r="H79" s="30"/>
      <c r="I79" s="30"/>
      <c r="J79" s="38"/>
      <c r="K79" s="18"/>
    </row>
    <row r="80" spans="1:11" ht="24" customHeight="1">
      <c r="A80" s="8">
        <v>78</v>
      </c>
      <c r="B80" s="8" t="s">
        <v>1266</v>
      </c>
      <c r="C80" s="8" t="s">
        <v>12</v>
      </c>
      <c r="D80" s="8" t="s">
        <v>20</v>
      </c>
      <c r="E80" s="8" t="s">
        <v>1267</v>
      </c>
      <c r="F80" s="49"/>
      <c r="G80" s="30"/>
      <c r="H80" s="30"/>
      <c r="I80" s="30"/>
      <c r="J80" s="38"/>
      <c r="K80" s="18"/>
    </row>
    <row r="81" spans="1:11" ht="24" customHeight="1">
      <c r="A81" s="8">
        <v>79</v>
      </c>
      <c r="B81" s="8" t="s">
        <v>1268</v>
      </c>
      <c r="C81" s="8" t="s">
        <v>12</v>
      </c>
      <c r="D81" s="8" t="s">
        <v>20</v>
      </c>
      <c r="E81" s="8" t="s">
        <v>1269</v>
      </c>
      <c r="F81" s="49"/>
      <c r="G81" s="30"/>
      <c r="H81" s="30"/>
      <c r="I81" s="30"/>
      <c r="J81" s="38"/>
      <c r="K81" s="18"/>
    </row>
    <row r="82" spans="1:11" ht="24" customHeight="1">
      <c r="A82" s="8">
        <v>80</v>
      </c>
      <c r="B82" s="8" t="s">
        <v>1270</v>
      </c>
      <c r="C82" s="8" t="s">
        <v>12</v>
      </c>
      <c r="D82" s="8" t="s">
        <v>20</v>
      </c>
      <c r="E82" s="8" t="s">
        <v>1271</v>
      </c>
      <c r="F82" s="49"/>
      <c r="G82" s="30"/>
      <c r="H82" s="30"/>
      <c r="I82" s="30"/>
      <c r="J82" s="38"/>
      <c r="K82" s="18"/>
    </row>
    <row r="83" spans="1:11" ht="24" customHeight="1">
      <c r="A83" s="8">
        <v>81</v>
      </c>
      <c r="B83" s="8" t="s">
        <v>1272</v>
      </c>
      <c r="C83" s="8" t="s">
        <v>12</v>
      </c>
      <c r="D83" s="8" t="s">
        <v>20</v>
      </c>
      <c r="E83" s="8" t="s">
        <v>1273</v>
      </c>
      <c r="F83" s="49"/>
      <c r="G83" s="30"/>
      <c r="H83" s="30"/>
      <c r="I83" s="30"/>
      <c r="J83" s="38"/>
      <c r="K83" s="18"/>
    </row>
    <row r="84" spans="1:11" ht="24" customHeight="1">
      <c r="A84" s="8">
        <v>82</v>
      </c>
      <c r="B84" s="8" t="s">
        <v>1274</v>
      </c>
      <c r="C84" s="8" t="s">
        <v>12</v>
      </c>
      <c r="D84" s="8" t="s">
        <v>20</v>
      </c>
      <c r="E84" s="8" t="s">
        <v>1275</v>
      </c>
      <c r="F84" s="49"/>
      <c r="G84" s="30"/>
      <c r="H84" s="30"/>
      <c r="I84" s="30"/>
      <c r="J84" s="38"/>
      <c r="K84" s="18"/>
    </row>
    <row r="85" spans="1:11" ht="24" customHeight="1">
      <c r="A85" s="8">
        <v>83</v>
      </c>
      <c r="B85" s="8" t="s">
        <v>1276</v>
      </c>
      <c r="C85" s="8" t="s">
        <v>12</v>
      </c>
      <c r="D85" s="8" t="s">
        <v>20</v>
      </c>
      <c r="E85" s="8" t="s">
        <v>1277</v>
      </c>
      <c r="F85" s="49"/>
      <c r="G85" s="30"/>
      <c r="H85" s="30"/>
      <c r="I85" s="30"/>
      <c r="J85" s="38"/>
      <c r="K85" s="18"/>
    </row>
    <row r="86" spans="1:11" ht="24" customHeight="1">
      <c r="A86" s="8">
        <v>84</v>
      </c>
      <c r="B86" s="8" t="s">
        <v>1278</v>
      </c>
      <c r="C86" s="8" t="s">
        <v>12</v>
      </c>
      <c r="D86" s="8" t="s">
        <v>20</v>
      </c>
      <c r="E86" s="8" t="s">
        <v>1279</v>
      </c>
      <c r="F86" s="49"/>
      <c r="G86" s="30"/>
      <c r="H86" s="30"/>
      <c r="I86" s="30"/>
      <c r="J86" s="38"/>
      <c r="K86" s="18"/>
    </row>
    <row r="87" spans="1:11" ht="24" customHeight="1">
      <c r="A87" s="8">
        <v>85</v>
      </c>
      <c r="B87" s="8" t="s">
        <v>1280</v>
      </c>
      <c r="C87" s="8" t="s">
        <v>30</v>
      </c>
      <c r="D87" s="8" t="s">
        <v>20</v>
      </c>
      <c r="E87" s="8" t="s">
        <v>1281</v>
      </c>
      <c r="F87" s="49"/>
      <c r="G87" s="30"/>
      <c r="H87" s="30"/>
      <c r="I87" s="30"/>
      <c r="J87" s="38"/>
      <c r="K87" s="18"/>
    </row>
    <row r="88" spans="1:11" ht="24" customHeight="1">
      <c r="A88" s="8">
        <v>86</v>
      </c>
      <c r="B88" s="8" t="s">
        <v>1282</v>
      </c>
      <c r="C88" s="8" t="s">
        <v>12</v>
      </c>
      <c r="D88" s="8" t="s">
        <v>20</v>
      </c>
      <c r="E88" s="8" t="s">
        <v>1283</v>
      </c>
      <c r="F88" s="49"/>
      <c r="G88" s="30"/>
      <c r="H88" s="30"/>
      <c r="I88" s="30"/>
      <c r="J88" s="38"/>
      <c r="K88" s="18"/>
    </row>
    <row r="89" spans="1:11" ht="24" customHeight="1">
      <c r="A89" s="8">
        <v>87</v>
      </c>
      <c r="B89" s="8" t="s">
        <v>1284</v>
      </c>
      <c r="C89" s="8" t="s">
        <v>12</v>
      </c>
      <c r="D89" s="8" t="s">
        <v>13</v>
      </c>
      <c r="E89" s="8" t="s">
        <v>1285</v>
      </c>
      <c r="F89" s="49"/>
      <c r="G89" s="30"/>
      <c r="H89" s="30"/>
      <c r="I89" s="30"/>
      <c r="J89" s="38"/>
      <c r="K89" s="18"/>
    </row>
    <row r="90" spans="1:11" ht="24" customHeight="1">
      <c r="A90" s="8">
        <v>88</v>
      </c>
      <c r="B90" s="8" t="s">
        <v>1286</v>
      </c>
      <c r="C90" s="8" t="s">
        <v>30</v>
      </c>
      <c r="D90" s="8" t="s">
        <v>20</v>
      </c>
      <c r="E90" s="8" t="s">
        <v>1287</v>
      </c>
      <c r="F90" s="49"/>
      <c r="G90" s="30"/>
      <c r="H90" s="30"/>
      <c r="I90" s="30"/>
      <c r="J90" s="38"/>
      <c r="K90" s="18"/>
    </row>
    <row r="91" spans="1:11" ht="24" customHeight="1">
      <c r="A91" s="8">
        <v>89</v>
      </c>
      <c r="B91" s="8" t="s">
        <v>1288</v>
      </c>
      <c r="C91" s="8" t="s">
        <v>12</v>
      </c>
      <c r="D91" s="8" t="s">
        <v>20</v>
      </c>
      <c r="E91" s="8" t="s">
        <v>1289</v>
      </c>
      <c r="F91" s="48"/>
      <c r="G91" s="31"/>
      <c r="H91" s="31"/>
      <c r="I91" s="31"/>
      <c r="J91" s="38"/>
      <c r="K91" s="18"/>
    </row>
    <row r="92" spans="1:11" ht="24" customHeight="1">
      <c r="A92" s="8">
        <v>90</v>
      </c>
      <c r="B92" s="8" t="s">
        <v>1290</v>
      </c>
      <c r="C92" s="8" t="s">
        <v>30</v>
      </c>
      <c r="D92" s="8" t="s">
        <v>20</v>
      </c>
      <c r="E92" s="8" t="s">
        <v>1291</v>
      </c>
      <c r="F92" s="47" t="s">
        <v>1230</v>
      </c>
      <c r="G92" s="29" t="s">
        <v>326</v>
      </c>
      <c r="H92" s="29">
        <v>4513210049</v>
      </c>
      <c r="I92" s="29">
        <v>124.5</v>
      </c>
      <c r="J92" s="38">
        <v>3</v>
      </c>
      <c r="K92" s="18"/>
    </row>
    <row r="93" spans="1:11" ht="24" customHeight="1">
      <c r="A93" s="8">
        <v>91</v>
      </c>
      <c r="B93" s="8" t="s">
        <v>1292</v>
      </c>
      <c r="C93" s="8" t="s">
        <v>12</v>
      </c>
      <c r="D93" s="8" t="s">
        <v>13</v>
      </c>
      <c r="E93" s="8" t="s">
        <v>1293</v>
      </c>
      <c r="F93" s="49"/>
      <c r="G93" s="30"/>
      <c r="H93" s="30"/>
      <c r="I93" s="30"/>
      <c r="J93" s="38"/>
      <c r="K93" s="18"/>
    </row>
    <row r="94" spans="1:11" ht="24" customHeight="1">
      <c r="A94" s="8">
        <v>92</v>
      </c>
      <c r="B94" s="8" t="s">
        <v>1294</v>
      </c>
      <c r="C94" s="8" t="s">
        <v>12</v>
      </c>
      <c r="D94" s="8" t="s">
        <v>20</v>
      </c>
      <c r="E94" s="8" t="s">
        <v>1295</v>
      </c>
      <c r="F94" s="49"/>
      <c r="G94" s="30"/>
      <c r="H94" s="30"/>
      <c r="I94" s="30"/>
      <c r="J94" s="38"/>
      <c r="K94" s="18"/>
    </row>
    <row r="95" spans="1:11" ht="24" customHeight="1">
      <c r="A95" s="8">
        <v>93</v>
      </c>
      <c r="B95" s="8" t="s">
        <v>1296</v>
      </c>
      <c r="C95" s="8" t="s">
        <v>12</v>
      </c>
      <c r="D95" s="8" t="s">
        <v>13</v>
      </c>
      <c r="E95" s="8" t="s">
        <v>1297</v>
      </c>
      <c r="F95" s="49"/>
      <c r="G95" s="30"/>
      <c r="H95" s="30"/>
      <c r="I95" s="30"/>
      <c r="J95" s="38"/>
      <c r="K95" s="18"/>
    </row>
    <row r="96" spans="1:11" ht="24" customHeight="1">
      <c r="A96" s="8">
        <v>94</v>
      </c>
      <c r="B96" s="8" t="s">
        <v>1298</v>
      </c>
      <c r="C96" s="8" t="s">
        <v>12</v>
      </c>
      <c r="D96" s="8" t="s">
        <v>20</v>
      </c>
      <c r="E96" s="8" t="s">
        <v>1299</v>
      </c>
      <c r="F96" s="49"/>
      <c r="G96" s="30"/>
      <c r="H96" s="30"/>
      <c r="I96" s="30"/>
      <c r="J96" s="38"/>
      <c r="K96" s="18"/>
    </row>
    <row r="97" spans="1:11" ht="24" customHeight="1">
      <c r="A97" s="8">
        <v>95</v>
      </c>
      <c r="B97" s="8" t="s">
        <v>1300</v>
      </c>
      <c r="C97" s="8" t="s">
        <v>12</v>
      </c>
      <c r="D97" s="8" t="s">
        <v>20</v>
      </c>
      <c r="E97" s="8" t="s">
        <v>1301</v>
      </c>
      <c r="F97" s="49"/>
      <c r="G97" s="30"/>
      <c r="H97" s="30"/>
      <c r="I97" s="30"/>
      <c r="J97" s="38"/>
      <c r="K97" s="18"/>
    </row>
    <row r="98" spans="1:11" ht="24" customHeight="1">
      <c r="A98" s="8">
        <v>96</v>
      </c>
      <c r="B98" s="8" t="s">
        <v>1302</v>
      </c>
      <c r="C98" s="8" t="s">
        <v>12</v>
      </c>
      <c r="D98" s="8" t="s">
        <v>20</v>
      </c>
      <c r="E98" s="8" t="s">
        <v>1303</v>
      </c>
      <c r="F98" s="49"/>
      <c r="G98" s="30"/>
      <c r="H98" s="30"/>
      <c r="I98" s="30"/>
      <c r="J98" s="38"/>
      <c r="K98" s="18"/>
    </row>
    <row r="99" spans="1:11" ht="24" customHeight="1">
      <c r="A99" s="8">
        <v>97</v>
      </c>
      <c r="B99" s="8" t="s">
        <v>1304</v>
      </c>
      <c r="C99" s="8" t="s">
        <v>12</v>
      </c>
      <c r="D99" s="8" t="s">
        <v>20</v>
      </c>
      <c r="E99" s="8" t="s">
        <v>1305</v>
      </c>
      <c r="F99" s="49"/>
      <c r="G99" s="30"/>
      <c r="H99" s="30"/>
      <c r="I99" s="30"/>
      <c r="J99" s="38"/>
      <c r="K99" s="18"/>
    </row>
    <row r="100" spans="1:11" ht="24" customHeight="1">
      <c r="A100" s="8">
        <v>98</v>
      </c>
      <c r="B100" s="8" t="s">
        <v>1306</v>
      </c>
      <c r="C100" s="8" t="s">
        <v>12</v>
      </c>
      <c r="D100" s="8" t="s">
        <v>20</v>
      </c>
      <c r="E100" s="8" t="s">
        <v>1307</v>
      </c>
      <c r="F100" s="48"/>
      <c r="G100" s="31"/>
      <c r="H100" s="31"/>
      <c r="I100" s="31"/>
      <c r="J100" s="38"/>
      <c r="K100" s="18"/>
    </row>
    <row r="101" spans="1:11" ht="24" customHeight="1">
      <c r="A101" s="8">
        <v>99</v>
      </c>
      <c r="B101" s="8" t="s">
        <v>1308</v>
      </c>
      <c r="C101" s="8" t="s">
        <v>12</v>
      </c>
      <c r="D101" s="8" t="s">
        <v>20</v>
      </c>
      <c r="E101" s="8" t="s">
        <v>1309</v>
      </c>
      <c r="F101" s="47" t="s">
        <v>1230</v>
      </c>
      <c r="G101" s="29" t="s">
        <v>348</v>
      </c>
      <c r="H101" s="29">
        <v>4513210050</v>
      </c>
      <c r="I101" s="29">
        <v>114.5</v>
      </c>
      <c r="J101" s="38">
        <v>1</v>
      </c>
      <c r="K101" s="18"/>
    </row>
    <row r="102" spans="1:11" ht="24" customHeight="1">
      <c r="A102" s="8">
        <v>100</v>
      </c>
      <c r="B102" s="8" t="s">
        <v>1310</v>
      </c>
      <c r="C102" s="8" t="s">
        <v>30</v>
      </c>
      <c r="D102" s="8" t="s">
        <v>13</v>
      </c>
      <c r="E102" s="8" t="s">
        <v>1311</v>
      </c>
      <c r="F102" s="49"/>
      <c r="G102" s="30"/>
      <c r="H102" s="30"/>
      <c r="I102" s="30"/>
      <c r="J102" s="38"/>
      <c r="K102" s="18"/>
    </row>
    <row r="103" spans="1:11" ht="24" customHeight="1">
      <c r="A103" s="8">
        <v>101</v>
      </c>
      <c r="B103" s="8" t="s">
        <v>1312</v>
      </c>
      <c r="C103" s="8" t="s">
        <v>12</v>
      </c>
      <c r="D103" s="8" t="s">
        <v>20</v>
      </c>
      <c r="E103" s="8" t="s">
        <v>1313</v>
      </c>
      <c r="F103" s="48"/>
      <c r="G103" s="31"/>
      <c r="H103" s="31"/>
      <c r="I103" s="31"/>
      <c r="J103" s="38"/>
      <c r="K103" s="18"/>
    </row>
    <row r="104" spans="1:11" ht="24" customHeight="1">
      <c r="A104" s="8">
        <v>102</v>
      </c>
      <c r="B104" s="8" t="s">
        <v>1314</v>
      </c>
      <c r="C104" s="8" t="s">
        <v>30</v>
      </c>
      <c r="D104" s="8" t="s">
        <v>20</v>
      </c>
      <c r="E104" s="8" t="s">
        <v>1315</v>
      </c>
      <c r="F104" s="9" t="s">
        <v>1230</v>
      </c>
      <c r="G104" s="8" t="s">
        <v>930</v>
      </c>
      <c r="H104" s="8">
        <v>4513210051</v>
      </c>
      <c r="I104" s="8">
        <v>100</v>
      </c>
      <c r="J104" s="8">
        <v>1</v>
      </c>
      <c r="K104" s="18"/>
    </row>
    <row r="105" spans="1:11" ht="24" customHeight="1">
      <c r="A105" s="8">
        <v>103</v>
      </c>
      <c r="B105" s="8" t="s">
        <v>1316</v>
      </c>
      <c r="C105" s="8" t="s">
        <v>12</v>
      </c>
      <c r="D105" s="8" t="s">
        <v>20</v>
      </c>
      <c r="E105" s="8" t="s">
        <v>1317</v>
      </c>
      <c r="F105" s="9" t="s">
        <v>1318</v>
      </c>
      <c r="G105" s="8" t="s">
        <v>320</v>
      </c>
      <c r="H105" s="8">
        <v>4513210052</v>
      </c>
      <c r="I105" s="8">
        <v>90.5</v>
      </c>
      <c r="J105" s="8">
        <v>1</v>
      </c>
      <c r="K105" s="18"/>
    </row>
    <row r="106" spans="1:11" ht="24" customHeight="1">
      <c r="A106" s="8">
        <v>104</v>
      </c>
      <c r="B106" s="8" t="s">
        <v>1319</v>
      </c>
      <c r="C106" s="8" t="s">
        <v>30</v>
      </c>
      <c r="D106" s="8" t="s">
        <v>20</v>
      </c>
      <c r="E106" s="8" t="s">
        <v>1320</v>
      </c>
      <c r="F106" s="47" t="s">
        <v>1318</v>
      </c>
      <c r="G106" s="29" t="s">
        <v>303</v>
      </c>
      <c r="H106" s="29">
        <v>4513210054</v>
      </c>
      <c r="I106" s="29">
        <v>155.5</v>
      </c>
      <c r="J106" s="38">
        <v>1</v>
      </c>
      <c r="K106" s="18"/>
    </row>
    <row r="107" spans="1:11" ht="24" customHeight="1">
      <c r="A107" s="8">
        <v>105</v>
      </c>
      <c r="B107" s="8" t="s">
        <v>1321</v>
      </c>
      <c r="C107" s="8" t="s">
        <v>12</v>
      </c>
      <c r="D107" s="8" t="s">
        <v>20</v>
      </c>
      <c r="E107" s="8" t="s">
        <v>1322</v>
      </c>
      <c r="F107" s="48"/>
      <c r="G107" s="31"/>
      <c r="H107" s="31"/>
      <c r="I107" s="31"/>
      <c r="J107" s="38"/>
      <c r="K107" s="18"/>
    </row>
    <row r="108" spans="1:11" ht="24" customHeight="1">
      <c r="A108" s="8">
        <v>106</v>
      </c>
      <c r="B108" s="8" t="s">
        <v>1323</v>
      </c>
      <c r="C108" s="8" t="s">
        <v>12</v>
      </c>
      <c r="D108" s="8" t="s">
        <v>20</v>
      </c>
      <c r="E108" s="8" t="s">
        <v>1324</v>
      </c>
      <c r="F108" s="47" t="s">
        <v>1325</v>
      </c>
      <c r="G108" s="29" t="s">
        <v>1050</v>
      </c>
      <c r="H108" s="29">
        <v>4513210055</v>
      </c>
      <c r="I108" s="29">
        <v>105.5</v>
      </c>
      <c r="J108" s="38">
        <v>5</v>
      </c>
      <c r="K108" s="18"/>
    </row>
    <row r="109" spans="1:11" ht="24" customHeight="1">
      <c r="A109" s="8">
        <v>107</v>
      </c>
      <c r="B109" s="8" t="s">
        <v>1326</v>
      </c>
      <c r="C109" s="8" t="s">
        <v>12</v>
      </c>
      <c r="D109" s="8" t="s">
        <v>20</v>
      </c>
      <c r="E109" s="8" t="s">
        <v>1327</v>
      </c>
      <c r="F109" s="49"/>
      <c r="G109" s="30"/>
      <c r="H109" s="30"/>
      <c r="I109" s="30"/>
      <c r="J109" s="38"/>
      <c r="K109" s="18"/>
    </row>
    <row r="110" spans="1:11" ht="24" customHeight="1">
      <c r="A110" s="8">
        <v>108</v>
      </c>
      <c r="B110" s="8" t="s">
        <v>1328</v>
      </c>
      <c r="C110" s="8" t="s">
        <v>12</v>
      </c>
      <c r="D110" s="8" t="s">
        <v>20</v>
      </c>
      <c r="E110" s="8" t="s">
        <v>1329</v>
      </c>
      <c r="F110" s="49"/>
      <c r="G110" s="30"/>
      <c r="H110" s="30"/>
      <c r="I110" s="30"/>
      <c r="J110" s="38"/>
      <c r="K110" s="18"/>
    </row>
    <row r="111" spans="1:11" ht="24" customHeight="1">
      <c r="A111" s="8">
        <v>109</v>
      </c>
      <c r="B111" s="8" t="s">
        <v>1330</v>
      </c>
      <c r="C111" s="8" t="s">
        <v>12</v>
      </c>
      <c r="D111" s="8" t="s">
        <v>20</v>
      </c>
      <c r="E111" s="8" t="s">
        <v>1331</v>
      </c>
      <c r="F111" s="49"/>
      <c r="G111" s="30"/>
      <c r="H111" s="30"/>
      <c r="I111" s="30"/>
      <c r="J111" s="38"/>
      <c r="K111" s="18"/>
    </row>
    <row r="112" spans="1:11" ht="24" customHeight="1">
      <c r="A112" s="8">
        <v>110</v>
      </c>
      <c r="B112" s="8" t="s">
        <v>918</v>
      </c>
      <c r="C112" s="8" t="s">
        <v>12</v>
      </c>
      <c r="D112" s="8" t="s">
        <v>322</v>
      </c>
      <c r="E112" s="8" t="s">
        <v>1332</v>
      </c>
      <c r="F112" s="49"/>
      <c r="G112" s="30"/>
      <c r="H112" s="30"/>
      <c r="I112" s="30"/>
      <c r="J112" s="38"/>
      <c r="K112" s="18"/>
    </row>
    <row r="113" spans="1:11" ht="24" customHeight="1">
      <c r="A113" s="8">
        <v>111</v>
      </c>
      <c r="B113" s="8" t="s">
        <v>1333</v>
      </c>
      <c r="C113" s="8" t="s">
        <v>12</v>
      </c>
      <c r="D113" s="8" t="s">
        <v>20</v>
      </c>
      <c r="E113" s="8" t="s">
        <v>1334</v>
      </c>
      <c r="F113" s="49"/>
      <c r="G113" s="30"/>
      <c r="H113" s="30"/>
      <c r="I113" s="30"/>
      <c r="J113" s="38"/>
      <c r="K113" s="18"/>
    </row>
    <row r="114" spans="1:11" ht="24" customHeight="1">
      <c r="A114" s="8">
        <v>112</v>
      </c>
      <c r="B114" s="8" t="s">
        <v>1335</v>
      </c>
      <c r="C114" s="8" t="s">
        <v>12</v>
      </c>
      <c r="D114" s="8" t="s">
        <v>66</v>
      </c>
      <c r="E114" s="8" t="s">
        <v>1336</v>
      </c>
      <c r="F114" s="49"/>
      <c r="G114" s="30"/>
      <c r="H114" s="30"/>
      <c r="I114" s="30"/>
      <c r="J114" s="38"/>
      <c r="K114" s="18"/>
    </row>
    <row r="115" spans="1:11" ht="24" customHeight="1">
      <c r="A115" s="8">
        <v>113</v>
      </c>
      <c r="B115" s="8" t="s">
        <v>1337</v>
      </c>
      <c r="C115" s="8" t="s">
        <v>12</v>
      </c>
      <c r="D115" s="8" t="s">
        <v>13</v>
      </c>
      <c r="E115" s="8" t="s">
        <v>1338</v>
      </c>
      <c r="F115" s="49"/>
      <c r="G115" s="30"/>
      <c r="H115" s="30"/>
      <c r="I115" s="30"/>
      <c r="J115" s="38"/>
      <c r="K115" s="18"/>
    </row>
    <row r="116" spans="1:11" ht="24" customHeight="1">
      <c r="A116" s="8">
        <v>114</v>
      </c>
      <c r="B116" s="8" t="s">
        <v>1339</v>
      </c>
      <c r="C116" s="8" t="s">
        <v>12</v>
      </c>
      <c r="D116" s="8" t="s">
        <v>20</v>
      </c>
      <c r="E116" s="8" t="s">
        <v>1340</v>
      </c>
      <c r="F116" s="49"/>
      <c r="G116" s="30"/>
      <c r="H116" s="30"/>
      <c r="I116" s="30"/>
      <c r="J116" s="38"/>
      <c r="K116" s="18"/>
    </row>
    <row r="117" spans="1:11" ht="24" customHeight="1">
      <c r="A117" s="8">
        <v>115</v>
      </c>
      <c r="B117" s="8" t="s">
        <v>1341</v>
      </c>
      <c r="C117" s="8" t="s">
        <v>12</v>
      </c>
      <c r="D117" s="8" t="s">
        <v>13</v>
      </c>
      <c r="E117" s="8" t="s">
        <v>1342</v>
      </c>
      <c r="F117" s="49"/>
      <c r="G117" s="30"/>
      <c r="H117" s="30"/>
      <c r="I117" s="30"/>
      <c r="J117" s="38"/>
      <c r="K117" s="18"/>
    </row>
    <row r="118" spans="1:11" ht="24" customHeight="1">
      <c r="A118" s="8">
        <v>116</v>
      </c>
      <c r="B118" s="8" t="s">
        <v>1343</v>
      </c>
      <c r="C118" s="8" t="s">
        <v>12</v>
      </c>
      <c r="D118" s="8" t="s">
        <v>20</v>
      </c>
      <c r="E118" s="8" t="s">
        <v>1344</v>
      </c>
      <c r="F118" s="49"/>
      <c r="G118" s="30"/>
      <c r="H118" s="30"/>
      <c r="I118" s="30"/>
      <c r="J118" s="38"/>
      <c r="K118" s="18"/>
    </row>
    <row r="119" spans="1:11" ht="24" customHeight="1">
      <c r="A119" s="8">
        <v>117</v>
      </c>
      <c r="B119" s="8" t="s">
        <v>1345</v>
      </c>
      <c r="C119" s="8" t="s">
        <v>12</v>
      </c>
      <c r="D119" s="8" t="s">
        <v>20</v>
      </c>
      <c r="E119" s="8" t="s">
        <v>1346</v>
      </c>
      <c r="F119" s="49"/>
      <c r="G119" s="30"/>
      <c r="H119" s="30"/>
      <c r="I119" s="30"/>
      <c r="J119" s="38"/>
      <c r="K119" s="18"/>
    </row>
    <row r="120" spans="1:11" ht="24" customHeight="1">
      <c r="A120" s="8">
        <v>118</v>
      </c>
      <c r="B120" s="8" t="s">
        <v>1347</v>
      </c>
      <c r="C120" s="8" t="s">
        <v>12</v>
      </c>
      <c r="D120" s="8" t="s">
        <v>13</v>
      </c>
      <c r="E120" s="8" t="s">
        <v>1348</v>
      </c>
      <c r="F120" s="49"/>
      <c r="G120" s="30"/>
      <c r="H120" s="30"/>
      <c r="I120" s="30"/>
      <c r="J120" s="38"/>
      <c r="K120" s="18"/>
    </row>
    <row r="121" spans="1:11" ht="24" customHeight="1">
      <c r="A121" s="8">
        <v>119</v>
      </c>
      <c r="B121" s="8" t="s">
        <v>1349</v>
      </c>
      <c r="C121" s="8" t="s">
        <v>12</v>
      </c>
      <c r="D121" s="8" t="s">
        <v>20</v>
      </c>
      <c r="E121" s="8" t="s">
        <v>1350</v>
      </c>
      <c r="F121" s="49"/>
      <c r="G121" s="30"/>
      <c r="H121" s="30"/>
      <c r="I121" s="30"/>
      <c r="J121" s="38"/>
      <c r="K121" s="18"/>
    </row>
    <row r="122" spans="1:11" ht="24" customHeight="1">
      <c r="A122" s="8">
        <v>120</v>
      </c>
      <c r="B122" s="8" t="s">
        <v>1351</v>
      </c>
      <c r="C122" s="8" t="s">
        <v>12</v>
      </c>
      <c r="D122" s="8" t="s">
        <v>20</v>
      </c>
      <c r="E122" s="8" t="s">
        <v>1352</v>
      </c>
      <c r="F122" s="48"/>
      <c r="G122" s="31"/>
      <c r="H122" s="31"/>
      <c r="I122" s="31"/>
      <c r="J122" s="38"/>
      <c r="K122" s="18"/>
    </row>
    <row r="123" spans="1:11" ht="24" customHeight="1">
      <c r="A123" s="8">
        <v>121</v>
      </c>
      <c r="B123" s="8" t="s">
        <v>1353</v>
      </c>
      <c r="C123" s="8" t="s">
        <v>30</v>
      </c>
      <c r="D123" s="8" t="s">
        <v>20</v>
      </c>
      <c r="E123" s="8" t="s">
        <v>1354</v>
      </c>
      <c r="F123" s="9" t="s">
        <v>1325</v>
      </c>
      <c r="G123" s="8" t="s">
        <v>930</v>
      </c>
      <c r="H123" s="8">
        <v>4513210056</v>
      </c>
      <c r="I123" s="8">
        <v>124</v>
      </c>
      <c r="J123" s="8">
        <v>1</v>
      </c>
      <c r="K123" s="18"/>
    </row>
  </sheetData>
  <mergeCells count="82">
    <mergeCell ref="J106:J107"/>
    <mergeCell ref="J108:J122"/>
    <mergeCell ref="K3:K5"/>
    <mergeCell ref="I106:I107"/>
    <mergeCell ref="I108:I122"/>
    <mergeCell ref="J3:J5"/>
    <mergeCell ref="J12:J13"/>
    <mergeCell ref="J14:J17"/>
    <mergeCell ref="J23:J24"/>
    <mergeCell ref="J28:J33"/>
    <mergeCell ref="J59:J60"/>
    <mergeCell ref="J61:J75"/>
    <mergeCell ref="J76:J91"/>
    <mergeCell ref="J92:J100"/>
    <mergeCell ref="J34:J36"/>
    <mergeCell ref="J37:J40"/>
    <mergeCell ref="J41:J42"/>
    <mergeCell ref="J44:J58"/>
    <mergeCell ref="J101:J103"/>
    <mergeCell ref="H106:H107"/>
    <mergeCell ref="H108:H122"/>
    <mergeCell ref="I3:I5"/>
    <mergeCell ref="I12:I13"/>
    <mergeCell ref="I14:I17"/>
    <mergeCell ref="I23:I24"/>
    <mergeCell ref="I28:I33"/>
    <mergeCell ref="I34:I36"/>
    <mergeCell ref="I37:I40"/>
    <mergeCell ref="I101:I103"/>
    <mergeCell ref="G106:G107"/>
    <mergeCell ref="H101:H103"/>
    <mergeCell ref="G92:G100"/>
    <mergeCell ref="G101:G103"/>
    <mergeCell ref="I41:I42"/>
    <mergeCell ref="I44:I58"/>
    <mergeCell ref="I59:I60"/>
    <mergeCell ref="I61:I75"/>
    <mergeCell ref="H34:H36"/>
    <mergeCell ref="H37:H40"/>
    <mergeCell ref="H41:H42"/>
    <mergeCell ref="H44:H58"/>
    <mergeCell ref="I76:I91"/>
    <mergeCell ref="I92:I100"/>
    <mergeCell ref="H59:H60"/>
    <mergeCell ref="H61:H75"/>
    <mergeCell ref="H76:H91"/>
    <mergeCell ref="H92:H100"/>
    <mergeCell ref="G108:G122"/>
    <mergeCell ref="H3:H5"/>
    <mergeCell ref="H12:H13"/>
    <mergeCell ref="H14:H17"/>
    <mergeCell ref="H23:H24"/>
    <mergeCell ref="H28:H33"/>
    <mergeCell ref="F106:F107"/>
    <mergeCell ref="F108:F122"/>
    <mergeCell ref="G3:G5"/>
    <mergeCell ref="G12:G13"/>
    <mergeCell ref="G14:G17"/>
    <mergeCell ref="G23:G24"/>
    <mergeCell ref="G28:G33"/>
    <mergeCell ref="G34:G36"/>
    <mergeCell ref="G37:G40"/>
    <mergeCell ref="G41:G42"/>
    <mergeCell ref="F44:F58"/>
    <mergeCell ref="F59:F60"/>
    <mergeCell ref="F61:F75"/>
    <mergeCell ref="F76:F91"/>
    <mergeCell ref="F92:F100"/>
    <mergeCell ref="G44:G58"/>
    <mergeCell ref="G59:G60"/>
    <mergeCell ref="G61:G75"/>
    <mergeCell ref="G76:G91"/>
    <mergeCell ref="F23:F24"/>
    <mergeCell ref="A1:I1"/>
    <mergeCell ref="F3:F5"/>
    <mergeCell ref="F12:F13"/>
    <mergeCell ref="F14:F17"/>
    <mergeCell ref="F101:F103"/>
    <mergeCell ref="F28:F33"/>
    <mergeCell ref="F34:F36"/>
    <mergeCell ref="F37:F40"/>
    <mergeCell ref="F41:F42"/>
  </mergeCells>
  <phoneticPr fontId="11" type="noConversion"/>
  <pageMargins left="0.75" right="0.75" top="1" bottom="1" header="0.51180555555555596" footer="0.51180555555555596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90"/>
  <sheetViews>
    <sheetView topLeftCell="A193" workbookViewId="0">
      <selection activeCell="L131" sqref="L131"/>
    </sheetView>
  </sheetViews>
  <sheetFormatPr defaultRowHeight="12"/>
  <cols>
    <col min="1" max="1" width="4.75" style="2" customWidth="1"/>
    <col min="2" max="2" width="9" style="2" customWidth="1"/>
    <col min="3" max="3" width="6.25" style="2" customWidth="1"/>
    <col min="4" max="4" width="6.875" style="2" customWidth="1"/>
    <col min="5" max="5" width="13.25" style="2" customWidth="1"/>
    <col min="6" max="6" width="33.5" style="3" customWidth="1"/>
    <col min="7" max="7" width="15.375" style="4" customWidth="1"/>
    <col min="8" max="8" width="14.5" style="3" customWidth="1"/>
    <col min="9" max="9" width="18.25" style="2" customWidth="1"/>
    <col min="10" max="10" width="10.5" style="2" customWidth="1"/>
    <col min="11" max="16384" width="9" style="5"/>
  </cols>
  <sheetData>
    <row r="1" spans="1:10" ht="22.5">
      <c r="A1" s="32" t="s">
        <v>1355</v>
      </c>
      <c r="B1" s="32"/>
      <c r="C1" s="32"/>
      <c r="D1" s="32"/>
      <c r="E1" s="32"/>
      <c r="F1" s="33"/>
      <c r="G1" s="34"/>
      <c r="H1" s="33"/>
      <c r="I1" s="32"/>
      <c r="J1" s="32"/>
    </row>
    <row r="2" spans="1:10" s="1" customFormat="1" ht="2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10" t="s">
        <v>9</v>
      </c>
      <c r="J2" s="7" t="s">
        <v>10</v>
      </c>
    </row>
    <row r="3" spans="1:10" ht="24" customHeight="1">
      <c r="A3" s="8">
        <v>1</v>
      </c>
      <c r="B3" s="8" t="s">
        <v>1356</v>
      </c>
      <c r="C3" s="8" t="s">
        <v>12</v>
      </c>
      <c r="D3" s="8" t="s">
        <v>20</v>
      </c>
      <c r="E3" s="8" t="s">
        <v>1357</v>
      </c>
      <c r="F3" s="51" t="s">
        <v>1358</v>
      </c>
      <c r="G3" s="51" t="s">
        <v>1359</v>
      </c>
      <c r="H3" s="51">
        <v>4513220001</v>
      </c>
      <c r="I3" s="38" t="s">
        <v>1360</v>
      </c>
      <c r="J3" s="38">
        <v>1</v>
      </c>
    </row>
    <row r="4" spans="1:10" ht="24" customHeight="1">
      <c r="A4" s="8">
        <v>2</v>
      </c>
      <c r="B4" s="8" t="s">
        <v>1361</v>
      </c>
      <c r="C4" s="8" t="s">
        <v>12</v>
      </c>
      <c r="D4" s="8" t="s">
        <v>20</v>
      </c>
      <c r="E4" s="8" t="s">
        <v>1362</v>
      </c>
      <c r="F4" s="51"/>
      <c r="G4" s="51"/>
      <c r="H4" s="51"/>
      <c r="I4" s="38"/>
      <c r="J4" s="38"/>
    </row>
    <row r="5" spans="1:10" ht="24" customHeight="1">
      <c r="A5" s="8">
        <v>3</v>
      </c>
      <c r="B5" s="8" t="s">
        <v>1363</v>
      </c>
      <c r="C5" s="8" t="s">
        <v>12</v>
      </c>
      <c r="D5" s="8" t="s">
        <v>20</v>
      </c>
      <c r="E5" s="8" t="s">
        <v>1364</v>
      </c>
      <c r="F5" s="9" t="s">
        <v>1358</v>
      </c>
      <c r="G5" s="9" t="s">
        <v>372</v>
      </c>
      <c r="H5" s="9">
        <v>4513220005</v>
      </c>
      <c r="I5" s="8" t="s">
        <v>1365</v>
      </c>
      <c r="J5" s="8">
        <v>1</v>
      </c>
    </row>
    <row r="6" spans="1:10" ht="24" customHeight="1">
      <c r="A6" s="8">
        <v>4</v>
      </c>
      <c r="B6" s="8" t="s">
        <v>1366</v>
      </c>
      <c r="C6" s="8" t="s">
        <v>12</v>
      </c>
      <c r="D6" s="8" t="s">
        <v>20</v>
      </c>
      <c r="E6" s="8" t="s">
        <v>1367</v>
      </c>
      <c r="F6" s="51" t="s">
        <v>1368</v>
      </c>
      <c r="G6" s="51" t="s">
        <v>1369</v>
      </c>
      <c r="H6" s="51">
        <v>4513220009</v>
      </c>
      <c r="I6" s="38" t="s">
        <v>271</v>
      </c>
      <c r="J6" s="38">
        <v>1</v>
      </c>
    </row>
    <row r="7" spans="1:10" ht="24" customHeight="1">
      <c r="A7" s="8">
        <v>5</v>
      </c>
      <c r="B7" s="8" t="s">
        <v>1370</v>
      </c>
      <c r="C7" s="8" t="s">
        <v>12</v>
      </c>
      <c r="D7" s="8" t="s">
        <v>20</v>
      </c>
      <c r="E7" s="8" t="s">
        <v>1371</v>
      </c>
      <c r="F7" s="51"/>
      <c r="G7" s="51"/>
      <c r="H7" s="51"/>
      <c r="I7" s="38"/>
      <c r="J7" s="38"/>
    </row>
    <row r="8" spans="1:10" ht="24" customHeight="1">
      <c r="A8" s="8">
        <v>6</v>
      </c>
      <c r="B8" s="8" t="s">
        <v>1372</v>
      </c>
      <c r="C8" s="8" t="s">
        <v>12</v>
      </c>
      <c r="D8" s="8" t="s">
        <v>13</v>
      </c>
      <c r="E8" s="8" t="s">
        <v>1373</v>
      </c>
      <c r="F8" s="51"/>
      <c r="G8" s="51"/>
      <c r="H8" s="51"/>
      <c r="I8" s="38"/>
      <c r="J8" s="38"/>
    </row>
    <row r="9" spans="1:10" ht="24" customHeight="1">
      <c r="A9" s="8">
        <v>7</v>
      </c>
      <c r="B9" s="8" t="s">
        <v>1374</v>
      </c>
      <c r="C9" s="8" t="s">
        <v>30</v>
      </c>
      <c r="D9" s="8" t="s">
        <v>20</v>
      </c>
      <c r="E9" s="8" t="s">
        <v>1375</v>
      </c>
      <c r="F9" s="51"/>
      <c r="G9" s="51"/>
      <c r="H9" s="51"/>
      <c r="I9" s="38"/>
      <c r="J9" s="38"/>
    </row>
    <row r="10" spans="1:10" ht="24" customHeight="1">
      <c r="A10" s="8">
        <v>8</v>
      </c>
      <c r="B10" s="8" t="s">
        <v>1376</v>
      </c>
      <c r="C10" s="8" t="s">
        <v>12</v>
      </c>
      <c r="D10" s="8" t="s">
        <v>13</v>
      </c>
      <c r="E10" s="8" t="s">
        <v>1377</v>
      </c>
      <c r="F10" s="9" t="s">
        <v>1368</v>
      </c>
      <c r="G10" s="9" t="s">
        <v>544</v>
      </c>
      <c r="H10" s="9">
        <v>4513220010</v>
      </c>
      <c r="I10" s="8" t="s">
        <v>1378</v>
      </c>
      <c r="J10" s="8">
        <v>1</v>
      </c>
    </row>
    <row r="11" spans="1:10" ht="24" customHeight="1">
      <c r="A11" s="8">
        <v>9</v>
      </c>
      <c r="B11" s="8" t="s">
        <v>1379</v>
      </c>
      <c r="C11" s="8" t="s">
        <v>12</v>
      </c>
      <c r="D11" s="8" t="s">
        <v>20</v>
      </c>
      <c r="E11" s="8" t="s">
        <v>1380</v>
      </c>
      <c r="F11" s="51" t="s">
        <v>1368</v>
      </c>
      <c r="G11" s="51" t="s">
        <v>1381</v>
      </c>
      <c r="H11" s="51">
        <v>4513220012</v>
      </c>
      <c r="I11" s="38" t="s">
        <v>1382</v>
      </c>
      <c r="J11" s="38">
        <v>1</v>
      </c>
    </row>
    <row r="12" spans="1:10" ht="24" customHeight="1">
      <c r="A12" s="8">
        <v>10</v>
      </c>
      <c r="B12" s="8" t="s">
        <v>1383</v>
      </c>
      <c r="C12" s="8" t="s">
        <v>12</v>
      </c>
      <c r="D12" s="8" t="s">
        <v>20</v>
      </c>
      <c r="E12" s="8" t="s">
        <v>1384</v>
      </c>
      <c r="F12" s="51"/>
      <c r="G12" s="51"/>
      <c r="H12" s="51"/>
      <c r="I12" s="38"/>
      <c r="J12" s="38"/>
    </row>
    <row r="13" spans="1:10" ht="24" customHeight="1">
      <c r="A13" s="8">
        <v>11</v>
      </c>
      <c r="B13" s="8" t="s">
        <v>1385</v>
      </c>
      <c r="C13" s="8" t="s">
        <v>12</v>
      </c>
      <c r="D13" s="8" t="s">
        <v>20</v>
      </c>
      <c r="E13" s="8" t="s">
        <v>1386</v>
      </c>
      <c r="F13" s="51" t="s">
        <v>1387</v>
      </c>
      <c r="G13" s="51" t="s">
        <v>1388</v>
      </c>
      <c r="H13" s="51">
        <v>4513220016</v>
      </c>
      <c r="I13" s="38" t="s">
        <v>1389</v>
      </c>
      <c r="J13" s="38">
        <v>1</v>
      </c>
    </row>
    <row r="14" spans="1:10" ht="24" customHeight="1">
      <c r="A14" s="8">
        <v>12</v>
      </c>
      <c r="B14" s="8" t="s">
        <v>1390</v>
      </c>
      <c r="C14" s="8" t="s">
        <v>12</v>
      </c>
      <c r="D14" s="8" t="s">
        <v>20</v>
      </c>
      <c r="E14" s="8" t="s">
        <v>1391</v>
      </c>
      <c r="F14" s="51"/>
      <c r="G14" s="51"/>
      <c r="H14" s="51"/>
      <c r="I14" s="38"/>
      <c r="J14" s="38"/>
    </row>
    <row r="15" spans="1:10" ht="24" customHeight="1">
      <c r="A15" s="8">
        <v>13</v>
      </c>
      <c r="B15" s="8" t="s">
        <v>1392</v>
      </c>
      <c r="C15" s="8" t="s">
        <v>12</v>
      </c>
      <c r="D15" s="8" t="s">
        <v>23</v>
      </c>
      <c r="E15" s="8" t="s">
        <v>1393</v>
      </c>
      <c r="F15" s="51"/>
      <c r="G15" s="51"/>
      <c r="H15" s="51"/>
      <c r="I15" s="38"/>
      <c r="J15" s="38"/>
    </row>
    <row r="16" spans="1:10" ht="24" customHeight="1">
      <c r="A16" s="8">
        <v>14</v>
      </c>
      <c r="B16" s="8" t="s">
        <v>1394</v>
      </c>
      <c r="C16" s="8" t="s">
        <v>30</v>
      </c>
      <c r="D16" s="8" t="s">
        <v>13</v>
      </c>
      <c r="E16" s="8" t="s">
        <v>1395</v>
      </c>
      <c r="F16" s="9" t="s">
        <v>1396</v>
      </c>
      <c r="G16" s="9" t="s">
        <v>1113</v>
      </c>
      <c r="H16" s="9">
        <v>4513220018</v>
      </c>
      <c r="I16" s="8" t="s">
        <v>1397</v>
      </c>
      <c r="J16" s="8">
        <v>1</v>
      </c>
    </row>
    <row r="17" spans="1:10" ht="24" customHeight="1">
      <c r="A17" s="8">
        <v>15</v>
      </c>
      <c r="B17" s="8" t="s">
        <v>1398</v>
      </c>
      <c r="C17" s="8" t="s">
        <v>12</v>
      </c>
      <c r="D17" s="8" t="s">
        <v>13</v>
      </c>
      <c r="E17" s="8" t="s">
        <v>1399</v>
      </c>
      <c r="F17" s="9" t="s">
        <v>1396</v>
      </c>
      <c r="G17" s="9" t="s">
        <v>372</v>
      </c>
      <c r="H17" s="9">
        <v>4513220019</v>
      </c>
      <c r="I17" s="8" t="s">
        <v>1400</v>
      </c>
      <c r="J17" s="8">
        <v>1</v>
      </c>
    </row>
    <row r="18" spans="1:10" ht="24" customHeight="1">
      <c r="A18" s="8">
        <v>16</v>
      </c>
      <c r="B18" s="8" t="s">
        <v>1401</v>
      </c>
      <c r="C18" s="8" t="s">
        <v>12</v>
      </c>
      <c r="D18" s="8" t="s">
        <v>20</v>
      </c>
      <c r="E18" s="8" t="s">
        <v>1402</v>
      </c>
      <c r="F18" s="51" t="s">
        <v>1396</v>
      </c>
      <c r="G18" s="51" t="s">
        <v>930</v>
      </c>
      <c r="H18" s="51">
        <v>4513220020</v>
      </c>
      <c r="I18" s="38" t="s">
        <v>1403</v>
      </c>
      <c r="J18" s="38">
        <v>1</v>
      </c>
    </row>
    <row r="19" spans="1:10" ht="24" customHeight="1">
      <c r="A19" s="8">
        <v>17</v>
      </c>
      <c r="B19" s="8" t="s">
        <v>1404</v>
      </c>
      <c r="C19" s="8" t="s">
        <v>30</v>
      </c>
      <c r="D19" s="8" t="s">
        <v>13</v>
      </c>
      <c r="E19" s="8" t="s">
        <v>1405</v>
      </c>
      <c r="F19" s="51"/>
      <c r="G19" s="51"/>
      <c r="H19" s="51"/>
      <c r="I19" s="38"/>
      <c r="J19" s="38"/>
    </row>
    <row r="20" spans="1:10" ht="24" customHeight="1">
      <c r="A20" s="8">
        <v>18</v>
      </c>
      <c r="B20" s="8" t="s">
        <v>1406</v>
      </c>
      <c r="C20" s="8" t="s">
        <v>30</v>
      </c>
      <c r="D20" s="8" t="s">
        <v>20</v>
      </c>
      <c r="E20" s="8" t="s">
        <v>1407</v>
      </c>
      <c r="F20" s="9" t="s">
        <v>1396</v>
      </c>
      <c r="G20" s="9" t="s">
        <v>1408</v>
      </c>
      <c r="H20" s="9">
        <v>4513220024</v>
      </c>
      <c r="I20" s="8" t="s">
        <v>60</v>
      </c>
      <c r="J20" s="8">
        <v>1</v>
      </c>
    </row>
    <row r="21" spans="1:10" ht="24" customHeight="1">
      <c r="A21" s="8">
        <v>19</v>
      </c>
      <c r="B21" s="8" t="s">
        <v>1409</v>
      </c>
      <c r="C21" s="8" t="s">
        <v>12</v>
      </c>
      <c r="D21" s="8" t="s">
        <v>20</v>
      </c>
      <c r="E21" s="8" t="s">
        <v>1410</v>
      </c>
      <c r="F21" s="9" t="s">
        <v>1411</v>
      </c>
      <c r="G21" s="9" t="s">
        <v>326</v>
      </c>
      <c r="H21" s="9">
        <v>4513220035</v>
      </c>
      <c r="I21" s="8" t="s">
        <v>37</v>
      </c>
      <c r="J21" s="8">
        <v>1</v>
      </c>
    </row>
    <row r="22" spans="1:10" ht="24" customHeight="1">
      <c r="A22" s="8">
        <v>20</v>
      </c>
      <c r="B22" s="8" t="s">
        <v>1412</v>
      </c>
      <c r="C22" s="8" t="s">
        <v>30</v>
      </c>
      <c r="D22" s="8" t="s">
        <v>66</v>
      </c>
      <c r="E22" s="8" t="s">
        <v>1413</v>
      </c>
      <c r="F22" s="51" t="s">
        <v>1411</v>
      </c>
      <c r="G22" s="51" t="s">
        <v>930</v>
      </c>
      <c r="H22" s="51">
        <v>4513220036</v>
      </c>
      <c r="I22" s="38" t="s">
        <v>1414</v>
      </c>
      <c r="J22" s="38">
        <v>1</v>
      </c>
    </row>
    <row r="23" spans="1:10" ht="24" customHeight="1">
      <c r="A23" s="8">
        <v>21</v>
      </c>
      <c r="B23" s="8" t="s">
        <v>1415</v>
      </c>
      <c r="C23" s="8" t="s">
        <v>30</v>
      </c>
      <c r="D23" s="8" t="s">
        <v>20</v>
      </c>
      <c r="E23" s="8" t="s">
        <v>1416</v>
      </c>
      <c r="F23" s="51"/>
      <c r="G23" s="51"/>
      <c r="H23" s="51"/>
      <c r="I23" s="38"/>
      <c r="J23" s="38"/>
    </row>
    <row r="24" spans="1:10" ht="24" customHeight="1">
      <c r="A24" s="8">
        <v>22</v>
      </c>
      <c r="B24" s="8" t="s">
        <v>1417</v>
      </c>
      <c r="C24" s="8" t="s">
        <v>12</v>
      </c>
      <c r="D24" s="8" t="s">
        <v>20</v>
      </c>
      <c r="E24" s="8" t="s">
        <v>1418</v>
      </c>
      <c r="F24" s="51"/>
      <c r="G24" s="51"/>
      <c r="H24" s="51"/>
      <c r="I24" s="38"/>
      <c r="J24" s="38"/>
    </row>
    <row r="25" spans="1:10" ht="24" customHeight="1">
      <c r="A25" s="8">
        <v>23</v>
      </c>
      <c r="B25" s="8" t="s">
        <v>1419</v>
      </c>
      <c r="C25" s="8" t="s">
        <v>30</v>
      </c>
      <c r="D25" s="8" t="s">
        <v>23</v>
      </c>
      <c r="E25" s="8" t="s">
        <v>1420</v>
      </c>
      <c r="F25" s="9" t="s">
        <v>1421</v>
      </c>
      <c r="G25" s="9" t="s">
        <v>303</v>
      </c>
      <c r="H25" s="9">
        <v>4513220038</v>
      </c>
      <c r="I25" s="8" t="s">
        <v>1422</v>
      </c>
      <c r="J25" s="8">
        <v>1</v>
      </c>
    </row>
    <row r="26" spans="1:10" ht="24" customHeight="1">
      <c r="A26" s="8">
        <v>24</v>
      </c>
      <c r="B26" s="8" t="s">
        <v>1423</v>
      </c>
      <c r="C26" s="8" t="s">
        <v>12</v>
      </c>
      <c r="D26" s="8" t="s">
        <v>20</v>
      </c>
      <c r="E26" s="8" t="s">
        <v>1424</v>
      </c>
      <c r="F26" s="51" t="s">
        <v>1421</v>
      </c>
      <c r="G26" s="51" t="s">
        <v>320</v>
      </c>
      <c r="H26" s="51">
        <v>4513220039</v>
      </c>
      <c r="I26" s="38" t="s">
        <v>60</v>
      </c>
      <c r="J26" s="38">
        <v>2</v>
      </c>
    </row>
    <row r="27" spans="1:10" ht="24" customHeight="1">
      <c r="A27" s="8">
        <v>25</v>
      </c>
      <c r="B27" s="8" t="s">
        <v>1425</v>
      </c>
      <c r="C27" s="8" t="s">
        <v>12</v>
      </c>
      <c r="D27" s="8" t="s">
        <v>20</v>
      </c>
      <c r="E27" s="8" t="s">
        <v>1426</v>
      </c>
      <c r="F27" s="51"/>
      <c r="G27" s="51"/>
      <c r="H27" s="51"/>
      <c r="I27" s="38"/>
      <c r="J27" s="38"/>
    </row>
    <row r="28" spans="1:10" ht="24" customHeight="1">
      <c r="A28" s="8">
        <v>26</v>
      </c>
      <c r="B28" s="8" t="s">
        <v>1427</v>
      </c>
      <c r="C28" s="8" t="s">
        <v>12</v>
      </c>
      <c r="D28" s="8" t="s">
        <v>13</v>
      </c>
      <c r="E28" s="8" t="s">
        <v>1428</v>
      </c>
      <c r="F28" s="51" t="s">
        <v>1429</v>
      </c>
      <c r="G28" s="51" t="s">
        <v>303</v>
      </c>
      <c r="H28" s="47">
        <v>4513220040</v>
      </c>
      <c r="I28" s="38" t="s">
        <v>1430</v>
      </c>
      <c r="J28" s="38">
        <v>6</v>
      </c>
    </row>
    <row r="29" spans="1:10" ht="24" customHeight="1">
      <c r="A29" s="8">
        <v>27</v>
      </c>
      <c r="B29" s="8" t="s">
        <v>1431</v>
      </c>
      <c r="C29" s="8" t="s">
        <v>12</v>
      </c>
      <c r="D29" s="8" t="s">
        <v>13</v>
      </c>
      <c r="E29" s="8" t="s">
        <v>1432</v>
      </c>
      <c r="F29" s="51"/>
      <c r="G29" s="51"/>
      <c r="H29" s="49"/>
      <c r="I29" s="38"/>
      <c r="J29" s="38"/>
    </row>
    <row r="30" spans="1:10" ht="24" customHeight="1">
      <c r="A30" s="8">
        <v>28</v>
      </c>
      <c r="B30" s="8" t="s">
        <v>1433</v>
      </c>
      <c r="C30" s="8" t="s">
        <v>12</v>
      </c>
      <c r="D30" s="8" t="s">
        <v>20</v>
      </c>
      <c r="E30" s="8" t="s">
        <v>1434</v>
      </c>
      <c r="F30" s="51"/>
      <c r="G30" s="51"/>
      <c r="H30" s="49"/>
      <c r="I30" s="38"/>
      <c r="J30" s="38"/>
    </row>
    <row r="31" spans="1:10" ht="24" customHeight="1">
      <c r="A31" s="8">
        <v>29</v>
      </c>
      <c r="B31" s="8" t="s">
        <v>1435</v>
      </c>
      <c r="C31" s="8" t="s">
        <v>12</v>
      </c>
      <c r="D31" s="8" t="s">
        <v>66</v>
      </c>
      <c r="E31" s="8" t="s">
        <v>1436</v>
      </c>
      <c r="F31" s="51"/>
      <c r="G31" s="51"/>
      <c r="H31" s="49"/>
      <c r="I31" s="38"/>
      <c r="J31" s="38"/>
    </row>
    <row r="32" spans="1:10" ht="24" customHeight="1">
      <c r="A32" s="8">
        <v>30</v>
      </c>
      <c r="B32" s="8" t="s">
        <v>1437</v>
      </c>
      <c r="C32" s="8" t="s">
        <v>12</v>
      </c>
      <c r="D32" s="8" t="s">
        <v>20</v>
      </c>
      <c r="E32" s="8" t="s">
        <v>1438</v>
      </c>
      <c r="F32" s="51"/>
      <c r="G32" s="51"/>
      <c r="H32" s="49"/>
      <c r="I32" s="38"/>
      <c r="J32" s="38"/>
    </row>
    <row r="33" spans="1:10" ht="24" customHeight="1">
      <c r="A33" s="8">
        <v>31</v>
      </c>
      <c r="B33" s="8" t="s">
        <v>1439</v>
      </c>
      <c r="C33" s="8" t="s">
        <v>12</v>
      </c>
      <c r="D33" s="8" t="s">
        <v>20</v>
      </c>
      <c r="E33" s="8" t="s">
        <v>1440</v>
      </c>
      <c r="F33" s="51"/>
      <c r="G33" s="51"/>
      <c r="H33" s="49"/>
      <c r="I33" s="38"/>
      <c r="J33" s="38"/>
    </row>
    <row r="34" spans="1:10" ht="24" customHeight="1">
      <c r="A34" s="8">
        <v>32</v>
      </c>
      <c r="B34" s="8" t="s">
        <v>1441</v>
      </c>
      <c r="C34" s="8" t="s">
        <v>12</v>
      </c>
      <c r="D34" s="8" t="s">
        <v>13</v>
      </c>
      <c r="E34" s="8" t="s">
        <v>1442</v>
      </c>
      <c r="F34" s="51"/>
      <c r="G34" s="51"/>
      <c r="H34" s="49"/>
      <c r="I34" s="38"/>
      <c r="J34" s="38"/>
    </row>
    <row r="35" spans="1:10" ht="24" customHeight="1">
      <c r="A35" s="8">
        <v>33</v>
      </c>
      <c r="B35" s="8" t="s">
        <v>1443</v>
      </c>
      <c r="C35" s="8" t="s">
        <v>12</v>
      </c>
      <c r="D35" s="8" t="s">
        <v>20</v>
      </c>
      <c r="E35" s="8" t="s">
        <v>1444</v>
      </c>
      <c r="F35" s="51"/>
      <c r="G35" s="51"/>
      <c r="H35" s="49"/>
      <c r="I35" s="38"/>
      <c r="J35" s="38"/>
    </row>
    <row r="36" spans="1:10" ht="24" customHeight="1">
      <c r="A36" s="8">
        <v>34</v>
      </c>
      <c r="B36" s="8" t="s">
        <v>1445</v>
      </c>
      <c r="C36" s="8" t="s">
        <v>12</v>
      </c>
      <c r="D36" s="8" t="s">
        <v>20</v>
      </c>
      <c r="E36" s="8" t="s">
        <v>1446</v>
      </c>
      <c r="F36" s="51"/>
      <c r="G36" s="51"/>
      <c r="H36" s="49"/>
      <c r="I36" s="38"/>
      <c r="J36" s="38"/>
    </row>
    <row r="37" spans="1:10" ht="24" customHeight="1">
      <c r="A37" s="8">
        <v>35</v>
      </c>
      <c r="B37" s="8" t="s">
        <v>1447</v>
      </c>
      <c r="C37" s="8" t="s">
        <v>12</v>
      </c>
      <c r="D37" s="8" t="s">
        <v>20</v>
      </c>
      <c r="E37" s="8" t="s">
        <v>1448</v>
      </c>
      <c r="F37" s="51"/>
      <c r="G37" s="51"/>
      <c r="H37" s="48"/>
      <c r="I37" s="38"/>
      <c r="J37" s="38"/>
    </row>
    <row r="38" spans="1:10" ht="24" customHeight="1">
      <c r="A38" s="8">
        <v>36</v>
      </c>
      <c r="B38" s="8" t="s">
        <v>1449</v>
      </c>
      <c r="C38" s="8" t="s">
        <v>12</v>
      </c>
      <c r="D38" s="8" t="s">
        <v>13</v>
      </c>
      <c r="E38" s="8" t="s">
        <v>1450</v>
      </c>
      <c r="F38" s="51" t="s">
        <v>1429</v>
      </c>
      <c r="G38" s="51" t="s">
        <v>320</v>
      </c>
      <c r="H38" s="47">
        <v>4513220041</v>
      </c>
      <c r="I38" s="38" t="s">
        <v>1451</v>
      </c>
      <c r="J38" s="38">
        <v>4</v>
      </c>
    </row>
    <row r="39" spans="1:10" ht="24" customHeight="1">
      <c r="A39" s="8">
        <v>37</v>
      </c>
      <c r="B39" s="8" t="s">
        <v>1452</v>
      </c>
      <c r="C39" s="8" t="s">
        <v>12</v>
      </c>
      <c r="D39" s="8" t="s">
        <v>13</v>
      </c>
      <c r="E39" s="8" t="s">
        <v>1453</v>
      </c>
      <c r="F39" s="51"/>
      <c r="G39" s="51"/>
      <c r="H39" s="49"/>
      <c r="I39" s="38"/>
      <c r="J39" s="38"/>
    </row>
    <row r="40" spans="1:10" ht="24" customHeight="1">
      <c r="A40" s="8">
        <v>38</v>
      </c>
      <c r="B40" s="8" t="s">
        <v>1454</v>
      </c>
      <c r="C40" s="8" t="s">
        <v>12</v>
      </c>
      <c r="D40" s="8" t="s">
        <v>13</v>
      </c>
      <c r="E40" s="8" t="s">
        <v>1455</v>
      </c>
      <c r="F40" s="51"/>
      <c r="G40" s="51"/>
      <c r="H40" s="49"/>
      <c r="I40" s="38"/>
      <c r="J40" s="38"/>
    </row>
    <row r="41" spans="1:10" ht="24" customHeight="1">
      <c r="A41" s="8">
        <v>39</v>
      </c>
      <c r="B41" s="8" t="s">
        <v>1456</v>
      </c>
      <c r="C41" s="8" t="s">
        <v>12</v>
      </c>
      <c r="D41" s="8" t="s">
        <v>20</v>
      </c>
      <c r="E41" s="8" t="s">
        <v>1457</v>
      </c>
      <c r="F41" s="51"/>
      <c r="G41" s="51"/>
      <c r="H41" s="49"/>
      <c r="I41" s="38"/>
      <c r="J41" s="38"/>
    </row>
    <row r="42" spans="1:10" ht="24" customHeight="1">
      <c r="A42" s="8">
        <v>40</v>
      </c>
      <c r="B42" s="8" t="s">
        <v>1458</v>
      </c>
      <c r="C42" s="8" t="s">
        <v>12</v>
      </c>
      <c r="D42" s="8" t="s">
        <v>20</v>
      </c>
      <c r="E42" s="8" t="s">
        <v>1459</v>
      </c>
      <c r="F42" s="51"/>
      <c r="G42" s="51"/>
      <c r="H42" s="49"/>
      <c r="I42" s="38"/>
      <c r="J42" s="38"/>
    </row>
    <row r="43" spans="1:10" ht="24" customHeight="1">
      <c r="A43" s="8">
        <v>41</v>
      </c>
      <c r="B43" s="8" t="s">
        <v>1460</v>
      </c>
      <c r="C43" s="8" t="s">
        <v>12</v>
      </c>
      <c r="D43" s="8" t="s">
        <v>20</v>
      </c>
      <c r="E43" s="8" t="s">
        <v>1461</v>
      </c>
      <c r="F43" s="51"/>
      <c r="G43" s="51"/>
      <c r="H43" s="49"/>
      <c r="I43" s="38"/>
      <c r="J43" s="38"/>
    </row>
    <row r="44" spans="1:10" ht="24" customHeight="1">
      <c r="A44" s="8">
        <v>42</v>
      </c>
      <c r="B44" s="8" t="s">
        <v>1462</v>
      </c>
      <c r="C44" s="8" t="s">
        <v>12</v>
      </c>
      <c r="D44" s="8" t="s">
        <v>20</v>
      </c>
      <c r="E44" s="8" t="s">
        <v>1463</v>
      </c>
      <c r="F44" s="51"/>
      <c r="G44" s="51"/>
      <c r="H44" s="49"/>
      <c r="I44" s="38"/>
      <c r="J44" s="38"/>
    </row>
    <row r="45" spans="1:10" ht="24" customHeight="1">
      <c r="A45" s="8">
        <v>43</v>
      </c>
      <c r="B45" s="8" t="s">
        <v>1464</v>
      </c>
      <c r="C45" s="8" t="s">
        <v>12</v>
      </c>
      <c r="D45" s="8" t="s">
        <v>13</v>
      </c>
      <c r="E45" s="8" t="s">
        <v>1465</v>
      </c>
      <c r="F45" s="51"/>
      <c r="G45" s="51"/>
      <c r="H45" s="49"/>
      <c r="I45" s="38"/>
      <c r="J45" s="38"/>
    </row>
    <row r="46" spans="1:10" ht="24" customHeight="1">
      <c r="A46" s="8">
        <v>44</v>
      </c>
      <c r="B46" s="8" t="s">
        <v>1466</v>
      </c>
      <c r="C46" s="8" t="s">
        <v>12</v>
      </c>
      <c r="D46" s="8" t="s">
        <v>20</v>
      </c>
      <c r="E46" s="8" t="s">
        <v>1467</v>
      </c>
      <c r="F46" s="51"/>
      <c r="G46" s="51"/>
      <c r="H46" s="49"/>
      <c r="I46" s="38"/>
      <c r="J46" s="38"/>
    </row>
    <row r="47" spans="1:10" ht="24" customHeight="1">
      <c r="A47" s="8">
        <v>45</v>
      </c>
      <c r="B47" s="8" t="s">
        <v>1468</v>
      </c>
      <c r="C47" s="8" t="s">
        <v>12</v>
      </c>
      <c r="D47" s="8" t="s">
        <v>20</v>
      </c>
      <c r="E47" s="8" t="s">
        <v>1469</v>
      </c>
      <c r="F47" s="51"/>
      <c r="G47" s="51"/>
      <c r="H47" s="48"/>
      <c r="I47" s="38"/>
      <c r="J47" s="38"/>
    </row>
    <row r="48" spans="1:10" ht="24" customHeight="1">
      <c r="A48" s="8">
        <v>46</v>
      </c>
      <c r="B48" s="8" t="s">
        <v>1470</v>
      </c>
      <c r="C48" s="8" t="s">
        <v>30</v>
      </c>
      <c r="D48" s="8" t="s">
        <v>13</v>
      </c>
      <c r="E48" s="8" t="s">
        <v>1471</v>
      </c>
      <c r="F48" s="51" t="s">
        <v>1429</v>
      </c>
      <c r="G48" s="51" t="s">
        <v>348</v>
      </c>
      <c r="H48" s="51">
        <v>4513220042</v>
      </c>
      <c r="I48" s="38" t="s">
        <v>1472</v>
      </c>
      <c r="J48" s="38">
        <v>1</v>
      </c>
    </row>
    <row r="49" spans="1:10" ht="24" customHeight="1">
      <c r="A49" s="8">
        <v>47</v>
      </c>
      <c r="B49" s="8" t="s">
        <v>1473</v>
      </c>
      <c r="C49" s="8" t="s">
        <v>12</v>
      </c>
      <c r="D49" s="8" t="s">
        <v>13</v>
      </c>
      <c r="E49" s="8" t="s">
        <v>1474</v>
      </c>
      <c r="F49" s="51"/>
      <c r="G49" s="51"/>
      <c r="H49" s="51"/>
      <c r="I49" s="38"/>
      <c r="J49" s="38"/>
    </row>
    <row r="50" spans="1:10" ht="24" customHeight="1">
      <c r="A50" s="8">
        <v>48</v>
      </c>
      <c r="B50" s="8" t="s">
        <v>1475</v>
      </c>
      <c r="C50" s="8" t="s">
        <v>12</v>
      </c>
      <c r="D50" s="8" t="s">
        <v>66</v>
      </c>
      <c r="E50" s="8" t="s">
        <v>1476</v>
      </c>
      <c r="F50" s="51"/>
      <c r="G50" s="51"/>
      <c r="H50" s="51"/>
      <c r="I50" s="38"/>
      <c r="J50" s="38"/>
    </row>
    <row r="51" spans="1:10" ht="24" customHeight="1">
      <c r="A51" s="8">
        <v>49</v>
      </c>
      <c r="B51" s="8" t="s">
        <v>1477</v>
      </c>
      <c r="C51" s="8" t="s">
        <v>12</v>
      </c>
      <c r="D51" s="8" t="s">
        <v>20</v>
      </c>
      <c r="E51" s="8" t="s">
        <v>1478</v>
      </c>
      <c r="F51" s="51" t="s">
        <v>1429</v>
      </c>
      <c r="G51" s="51" t="s">
        <v>326</v>
      </c>
      <c r="H51" s="51">
        <v>4513220043</v>
      </c>
      <c r="I51" s="38" t="s">
        <v>1479</v>
      </c>
      <c r="J51" s="38">
        <v>3</v>
      </c>
    </row>
    <row r="52" spans="1:10" ht="24" customHeight="1">
      <c r="A52" s="8">
        <v>50</v>
      </c>
      <c r="B52" s="8" t="s">
        <v>1480</v>
      </c>
      <c r="C52" s="8" t="s">
        <v>12</v>
      </c>
      <c r="D52" s="8" t="s">
        <v>13</v>
      </c>
      <c r="E52" s="8" t="s">
        <v>1481</v>
      </c>
      <c r="F52" s="51"/>
      <c r="G52" s="51"/>
      <c r="H52" s="51"/>
      <c r="I52" s="38"/>
      <c r="J52" s="38"/>
    </row>
    <row r="53" spans="1:10" ht="24" customHeight="1">
      <c r="A53" s="8">
        <v>51</v>
      </c>
      <c r="B53" s="8" t="s">
        <v>1482</v>
      </c>
      <c r="C53" s="8" t="s">
        <v>12</v>
      </c>
      <c r="D53" s="8" t="s">
        <v>20</v>
      </c>
      <c r="E53" s="8" t="s">
        <v>1483</v>
      </c>
      <c r="F53" s="51"/>
      <c r="G53" s="51"/>
      <c r="H53" s="51"/>
      <c r="I53" s="38"/>
      <c r="J53" s="38"/>
    </row>
    <row r="54" spans="1:10" ht="24" customHeight="1">
      <c r="A54" s="8">
        <v>52</v>
      </c>
      <c r="B54" s="8" t="s">
        <v>1484</v>
      </c>
      <c r="C54" s="8" t="s">
        <v>12</v>
      </c>
      <c r="D54" s="8" t="s">
        <v>20</v>
      </c>
      <c r="E54" s="8" t="s">
        <v>1485</v>
      </c>
      <c r="F54" s="51"/>
      <c r="G54" s="51"/>
      <c r="H54" s="51"/>
      <c r="I54" s="38"/>
      <c r="J54" s="38"/>
    </row>
    <row r="55" spans="1:10" ht="24" customHeight="1">
      <c r="A55" s="8">
        <v>53</v>
      </c>
      <c r="B55" s="8" t="s">
        <v>1486</v>
      </c>
      <c r="C55" s="8" t="s">
        <v>12</v>
      </c>
      <c r="D55" s="8" t="s">
        <v>20</v>
      </c>
      <c r="E55" s="8" t="s">
        <v>1487</v>
      </c>
      <c r="F55" s="51"/>
      <c r="G55" s="51"/>
      <c r="H55" s="51"/>
      <c r="I55" s="38"/>
      <c r="J55" s="38"/>
    </row>
    <row r="56" spans="1:10" ht="24" customHeight="1">
      <c r="A56" s="8">
        <v>54</v>
      </c>
      <c r="B56" s="8" t="s">
        <v>1488</v>
      </c>
      <c r="C56" s="8" t="s">
        <v>12</v>
      </c>
      <c r="D56" s="8" t="s">
        <v>20</v>
      </c>
      <c r="E56" s="8" t="s">
        <v>1489</v>
      </c>
      <c r="F56" s="51"/>
      <c r="G56" s="51"/>
      <c r="H56" s="51"/>
      <c r="I56" s="38"/>
      <c r="J56" s="38"/>
    </row>
    <row r="57" spans="1:10" ht="24" customHeight="1">
      <c r="A57" s="8">
        <v>55</v>
      </c>
      <c r="B57" s="8" t="s">
        <v>1490</v>
      </c>
      <c r="C57" s="8" t="s">
        <v>12</v>
      </c>
      <c r="D57" s="8" t="s">
        <v>20</v>
      </c>
      <c r="E57" s="8" t="s">
        <v>1491</v>
      </c>
      <c r="F57" s="51"/>
      <c r="G57" s="51"/>
      <c r="H57" s="51"/>
      <c r="I57" s="38"/>
      <c r="J57" s="38"/>
    </row>
    <row r="58" spans="1:10" ht="24" customHeight="1">
      <c r="A58" s="8">
        <v>56</v>
      </c>
      <c r="B58" s="8" t="s">
        <v>1492</v>
      </c>
      <c r="C58" s="8" t="s">
        <v>12</v>
      </c>
      <c r="D58" s="8" t="s">
        <v>13</v>
      </c>
      <c r="E58" s="8" t="s">
        <v>1493</v>
      </c>
      <c r="F58" s="51"/>
      <c r="G58" s="51"/>
      <c r="H58" s="51"/>
      <c r="I58" s="38"/>
      <c r="J58" s="38"/>
    </row>
    <row r="59" spans="1:10" ht="24" customHeight="1">
      <c r="A59" s="8">
        <v>57</v>
      </c>
      <c r="B59" s="8" t="s">
        <v>1494</v>
      </c>
      <c r="C59" s="8" t="s">
        <v>12</v>
      </c>
      <c r="D59" s="8" t="s">
        <v>13</v>
      </c>
      <c r="E59" s="8" t="s">
        <v>1495</v>
      </c>
      <c r="F59" s="51"/>
      <c r="G59" s="51"/>
      <c r="H59" s="51"/>
      <c r="I59" s="38"/>
      <c r="J59" s="38"/>
    </row>
    <row r="60" spans="1:10" ht="24" customHeight="1">
      <c r="A60" s="8">
        <v>58</v>
      </c>
      <c r="B60" s="8" t="s">
        <v>1496</v>
      </c>
      <c r="C60" s="8" t="s">
        <v>12</v>
      </c>
      <c r="D60" s="8" t="s">
        <v>20</v>
      </c>
      <c r="E60" s="8" t="s">
        <v>1497</v>
      </c>
      <c r="F60" s="51" t="s">
        <v>1429</v>
      </c>
      <c r="G60" s="51" t="s">
        <v>375</v>
      </c>
      <c r="H60" s="51">
        <v>4513220045</v>
      </c>
      <c r="I60" s="38" t="s">
        <v>1498</v>
      </c>
      <c r="J60" s="38">
        <v>1</v>
      </c>
    </row>
    <row r="61" spans="1:10" ht="24" customHeight="1">
      <c r="A61" s="8">
        <v>59</v>
      </c>
      <c r="B61" s="8" t="s">
        <v>1499</v>
      </c>
      <c r="C61" s="8" t="s">
        <v>12</v>
      </c>
      <c r="D61" s="8" t="s">
        <v>13</v>
      </c>
      <c r="E61" s="8" t="s">
        <v>1500</v>
      </c>
      <c r="F61" s="51"/>
      <c r="G61" s="51"/>
      <c r="H61" s="51"/>
      <c r="I61" s="38"/>
      <c r="J61" s="38"/>
    </row>
    <row r="62" spans="1:10" ht="24" customHeight="1">
      <c r="A62" s="8">
        <v>60</v>
      </c>
      <c r="B62" s="8" t="s">
        <v>1501</v>
      </c>
      <c r="C62" s="8" t="s">
        <v>12</v>
      </c>
      <c r="D62" s="8" t="s">
        <v>20</v>
      </c>
      <c r="E62" s="8" t="s">
        <v>1502</v>
      </c>
      <c r="F62" s="51" t="s">
        <v>1503</v>
      </c>
      <c r="G62" s="51" t="s">
        <v>1050</v>
      </c>
      <c r="H62" s="51">
        <v>4513220068</v>
      </c>
      <c r="I62" s="38" t="s">
        <v>1451</v>
      </c>
      <c r="J62" s="38">
        <v>3</v>
      </c>
    </row>
    <row r="63" spans="1:10" ht="24" customHeight="1">
      <c r="A63" s="8">
        <v>61</v>
      </c>
      <c r="B63" s="8" t="s">
        <v>1504</v>
      </c>
      <c r="C63" s="8" t="s">
        <v>12</v>
      </c>
      <c r="D63" s="8" t="s">
        <v>20</v>
      </c>
      <c r="E63" s="8" t="s">
        <v>1505</v>
      </c>
      <c r="F63" s="51"/>
      <c r="G63" s="51"/>
      <c r="H63" s="51"/>
      <c r="I63" s="38"/>
      <c r="J63" s="38"/>
    </row>
    <row r="64" spans="1:10" ht="24" customHeight="1">
      <c r="A64" s="8">
        <v>62</v>
      </c>
      <c r="B64" s="8" t="s">
        <v>1506</v>
      </c>
      <c r="C64" s="8" t="s">
        <v>12</v>
      </c>
      <c r="D64" s="8" t="s">
        <v>322</v>
      </c>
      <c r="E64" s="8" t="s">
        <v>1507</v>
      </c>
      <c r="F64" s="51"/>
      <c r="G64" s="51"/>
      <c r="H64" s="51"/>
      <c r="I64" s="38"/>
      <c r="J64" s="38"/>
    </row>
    <row r="65" spans="1:10" ht="24" customHeight="1">
      <c r="A65" s="8">
        <v>63</v>
      </c>
      <c r="B65" s="8" t="s">
        <v>1508</v>
      </c>
      <c r="C65" s="8" t="s">
        <v>12</v>
      </c>
      <c r="D65" s="8" t="s">
        <v>20</v>
      </c>
      <c r="E65" s="8" t="s">
        <v>1509</v>
      </c>
      <c r="F65" s="47" t="s">
        <v>1510</v>
      </c>
      <c r="G65" s="51" t="s">
        <v>1511</v>
      </c>
      <c r="H65" s="51">
        <v>4513220069</v>
      </c>
      <c r="I65" s="38" t="s">
        <v>1498</v>
      </c>
      <c r="J65" s="38">
        <v>8</v>
      </c>
    </row>
    <row r="66" spans="1:10" ht="24" customHeight="1">
      <c r="A66" s="8">
        <v>64</v>
      </c>
      <c r="B66" s="8" t="s">
        <v>1512</v>
      </c>
      <c r="C66" s="8" t="s">
        <v>12</v>
      </c>
      <c r="D66" s="8" t="s">
        <v>20</v>
      </c>
      <c r="E66" s="8" t="s">
        <v>1513</v>
      </c>
      <c r="F66" s="49"/>
      <c r="G66" s="51"/>
      <c r="H66" s="51"/>
      <c r="I66" s="38"/>
      <c r="J66" s="38"/>
    </row>
    <row r="67" spans="1:10" ht="24" customHeight="1">
      <c r="A67" s="8">
        <v>65</v>
      </c>
      <c r="B67" s="8" t="s">
        <v>1514</v>
      </c>
      <c r="C67" s="8" t="s">
        <v>12</v>
      </c>
      <c r="D67" s="8" t="s">
        <v>20</v>
      </c>
      <c r="E67" s="8" t="s">
        <v>1515</v>
      </c>
      <c r="F67" s="49"/>
      <c r="G67" s="51"/>
      <c r="H67" s="51"/>
      <c r="I67" s="38"/>
      <c r="J67" s="38"/>
    </row>
    <row r="68" spans="1:10" ht="24" customHeight="1">
      <c r="A68" s="8">
        <v>66</v>
      </c>
      <c r="B68" s="8" t="s">
        <v>1516</v>
      </c>
      <c r="C68" s="8" t="s">
        <v>12</v>
      </c>
      <c r="D68" s="8" t="s">
        <v>20</v>
      </c>
      <c r="E68" s="8" t="s">
        <v>1517</v>
      </c>
      <c r="F68" s="49"/>
      <c r="G68" s="51"/>
      <c r="H68" s="51"/>
      <c r="I68" s="38"/>
      <c r="J68" s="38"/>
    </row>
    <row r="69" spans="1:10" ht="24" customHeight="1">
      <c r="A69" s="8">
        <v>67</v>
      </c>
      <c r="B69" s="8" t="s">
        <v>1518</v>
      </c>
      <c r="C69" s="8" t="s">
        <v>12</v>
      </c>
      <c r="D69" s="8" t="s">
        <v>20</v>
      </c>
      <c r="E69" s="8" t="s">
        <v>1519</v>
      </c>
      <c r="F69" s="49"/>
      <c r="G69" s="51"/>
      <c r="H69" s="51"/>
      <c r="I69" s="38"/>
      <c r="J69" s="38"/>
    </row>
    <row r="70" spans="1:10" ht="24" customHeight="1">
      <c r="A70" s="8">
        <v>68</v>
      </c>
      <c r="B70" s="8" t="s">
        <v>1520</v>
      </c>
      <c r="C70" s="8" t="s">
        <v>12</v>
      </c>
      <c r="D70" s="8" t="s">
        <v>20</v>
      </c>
      <c r="E70" s="8" t="s">
        <v>1521</v>
      </c>
      <c r="F70" s="49"/>
      <c r="G70" s="51"/>
      <c r="H70" s="51"/>
      <c r="I70" s="38"/>
      <c r="J70" s="38"/>
    </row>
    <row r="71" spans="1:10" ht="24" customHeight="1">
      <c r="A71" s="8">
        <v>69</v>
      </c>
      <c r="B71" s="8" t="s">
        <v>1522</v>
      </c>
      <c r="C71" s="8" t="s">
        <v>12</v>
      </c>
      <c r="D71" s="8" t="s">
        <v>20</v>
      </c>
      <c r="E71" s="8" t="s">
        <v>1523</v>
      </c>
      <c r="F71" s="49"/>
      <c r="G71" s="51"/>
      <c r="H71" s="51"/>
      <c r="I71" s="38"/>
      <c r="J71" s="38"/>
    </row>
    <row r="72" spans="1:10" ht="24" customHeight="1">
      <c r="A72" s="8">
        <v>70</v>
      </c>
      <c r="B72" s="8" t="s">
        <v>1524</v>
      </c>
      <c r="C72" s="8" t="s">
        <v>12</v>
      </c>
      <c r="D72" s="8" t="s">
        <v>20</v>
      </c>
      <c r="E72" s="8" t="s">
        <v>1525</v>
      </c>
      <c r="F72" s="49"/>
      <c r="G72" s="51"/>
      <c r="H72" s="51"/>
      <c r="I72" s="38"/>
      <c r="J72" s="38"/>
    </row>
    <row r="73" spans="1:10" ht="24" customHeight="1">
      <c r="A73" s="8">
        <v>71</v>
      </c>
      <c r="B73" s="8" t="s">
        <v>1526</v>
      </c>
      <c r="C73" s="8" t="s">
        <v>12</v>
      </c>
      <c r="D73" s="8" t="s">
        <v>20</v>
      </c>
      <c r="E73" s="8" t="s">
        <v>1527</v>
      </c>
      <c r="F73" s="49"/>
      <c r="G73" s="51"/>
      <c r="H73" s="51"/>
      <c r="I73" s="38"/>
      <c r="J73" s="38"/>
    </row>
    <row r="74" spans="1:10" ht="24" customHeight="1">
      <c r="A74" s="8">
        <v>72</v>
      </c>
      <c r="B74" s="8" t="s">
        <v>1528</v>
      </c>
      <c r="C74" s="8" t="s">
        <v>12</v>
      </c>
      <c r="D74" s="8" t="s">
        <v>20</v>
      </c>
      <c r="E74" s="8" t="s">
        <v>1529</v>
      </c>
      <c r="F74" s="49"/>
      <c r="G74" s="51"/>
      <c r="H74" s="51"/>
      <c r="I74" s="38"/>
      <c r="J74" s="38"/>
    </row>
    <row r="75" spans="1:10" ht="24" customHeight="1">
      <c r="A75" s="8">
        <v>73</v>
      </c>
      <c r="B75" s="8" t="s">
        <v>1530</v>
      </c>
      <c r="C75" s="8" t="s">
        <v>12</v>
      </c>
      <c r="D75" s="8" t="s">
        <v>322</v>
      </c>
      <c r="E75" s="8" t="s">
        <v>1531</v>
      </c>
      <c r="F75" s="49"/>
      <c r="G75" s="51"/>
      <c r="H75" s="51"/>
      <c r="I75" s="38"/>
      <c r="J75" s="38"/>
    </row>
    <row r="76" spans="1:10" ht="24" customHeight="1">
      <c r="A76" s="8">
        <v>74</v>
      </c>
      <c r="B76" s="8" t="s">
        <v>1532</v>
      </c>
      <c r="C76" s="8" t="s">
        <v>12</v>
      </c>
      <c r="D76" s="8" t="s">
        <v>20</v>
      </c>
      <c r="E76" s="8" t="s">
        <v>1533</v>
      </c>
      <c r="F76" s="49"/>
      <c r="G76" s="51"/>
      <c r="H76" s="51"/>
      <c r="I76" s="38"/>
      <c r="J76" s="38"/>
    </row>
    <row r="77" spans="1:10" ht="24" customHeight="1">
      <c r="A77" s="8">
        <v>75</v>
      </c>
      <c r="B77" s="8" t="s">
        <v>1534</v>
      </c>
      <c r="C77" s="8" t="s">
        <v>12</v>
      </c>
      <c r="D77" s="8" t="s">
        <v>66</v>
      </c>
      <c r="E77" s="8" t="s">
        <v>1535</v>
      </c>
      <c r="F77" s="49"/>
      <c r="G77" s="51"/>
      <c r="H77" s="51"/>
      <c r="I77" s="38"/>
      <c r="J77" s="38"/>
    </row>
    <row r="78" spans="1:10" ht="24" customHeight="1">
      <c r="A78" s="8">
        <v>76</v>
      </c>
      <c r="B78" s="8" t="s">
        <v>1536</v>
      </c>
      <c r="C78" s="8" t="s">
        <v>12</v>
      </c>
      <c r="D78" s="8" t="s">
        <v>20</v>
      </c>
      <c r="E78" s="8" t="s">
        <v>1537</v>
      </c>
      <c r="F78" s="49"/>
      <c r="G78" s="51"/>
      <c r="H78" s="51"/>
      <c r="I78" s="38"/>
      <c r="J78" s="38"/>
    </row>
    <row r="79" spans="1:10" ht="24" customHeight="1">
      <c r="A79" s="8">
        <v>77</v>
      </c>
      <c r="B79" s="8" t="s">
        <v>1538</v>
      </c>
      <c r="C79" s="8" t="s">
        <v>12</v>
      </c>
      <c r="D79" s="8" t="s">
        <v>66</v>
      </c>
      <c r="E79" s="8" t="s">
        <v>1539</v>
      </c>
      <c r="F79" s="49"/>
      <c r="G79" s="51"/>
      <c r="H79" s="51"/>
      <c r="I79" s="38"/>
      <c r="J79" s="38"/>
    </row>
    <row r="80" spans="1:10" ht="24" customHeight="1">
      <c r="A80" s="8">
        <v>78</v>
      </c>
      <c r="B80" s="8" t="s">
        <v>1540</v>
      </c>
      <c r="C80" s="8" t="s">
        <v>12</v>
      </c>
      <c r="D80" s="8" t="s">
        <v>13</v>
      </c>
      <c r="E80" s="8" t="s">
        <v>1541</v>
      </c>
      <c r="F80" s="49"/>
      <c r="G80" s="51"/>
      <c r="H80" s="51"/>
      <c r="I80" s="38"/>
      <c r="J80" s="38"/>
    </row>
    <row r="81" spans="1:10" ht="24" customHeight="1">
      <c r="A81" s="8">
        <v>79</v>
      </c>
      <c r="B81" s="8" t="s">
        <v>1542</v>
      </c>
      <c r="C81" s="8" t="s">
        <v>12</v>
      </c>
      <c r="D81" s="8" t="s">
        <v>66</v>
      </c>
      <c r="E81" s="8" t="s">
        <v>1543</v>
      </c>
      <c r="F81" s="49"/>
      <c r="G81" s="51"/>
      <c r="H81" s="51"/>
      <c r="I81" s="38"/>
      <c r="J81" s="38"/>
    </row>
    <row r="82" spans="1:10" ht="24" customHeight="1">
      <c r="A82" s="8">
        <v>80</v>
      </c>
      <c r="B82" s="8" t="s">
        <v>1544</v>
      </c>
      <c r="C82" s="8" t="s">
        <v>12</v>
      </c>
      <c r="D82" s="8" t="s">
        <v>13</v>
      </c>
      <c r="E82" s="8" t="s">
        <v>1545</v>
      </c>
      <c r="F82" s="49"/>
      <c r="G82" s="51"/>
      <c r="H82" s="51"/>
      <c r="I82" s="38"/>
      <c r="J82" s="38"/>
    </row>
    <row r="83" spans="1:10" ht="24" customHeight="1">
      <c r="A83" s="8">
        <v>81</v>
      </c>
      <c r="B83" s="8" t="s">
        <v>1546</v>
      </c>
      <c r="C83" s="8" t="s">
        <v>12</v>
      </c>
      <c r="D83" s="8" t="s">
        <v>20</v>
      </c>
      <c r="E83" s="8" t="s">
        <v>1547</v>
      </c>
      <c r="F83" s="49"/>
      <c r="G83" s="51"/>
      <c r="H83" s="51"/>
      <c r="I83" s="38"/>
      <c r="J83" s="38"/>
    </row>
    <row r="84" spans="1:10" ht="24" customHeight="1">
      <c r="A84" s="8">
        <v>82</v>
      </c>
      <c r="B84" s="8" t="s">
        <v>1548</v>
      </c>
      <c r="C84" s="8" t="s">
        <v>12</v>
      </c>
      <c r="D84" s="8" t="s">
        <v>20</v>
      </c>
      <c r="E84" s="8" t="s">
        <v>1549</v>
      </c>
      <c r="F84" s="49"/>
      <c r="G84" s="51"/>
      <c r="H84" s="51"/>
      <c r="I84" s="38"/>
      <c r="J84" s="38"/>
    </row>
    <row r="85" spans="1:10" ht="24" customHeight="1">
      <c r="A85" s="8">
        <v>83</v>
      </c>
      <c r="B85" s="8" t="s">
        <v>1550</v>
      </c>
      <c r="C85" s="8" t="s">
        <v>12</v>
      </c>
      <c r="D85" s="8" t="s">
        <v>20</v>
      </c>
      <c r="E85" s="8" t="s">
        <v>1551</v>
      </c>
      <c r="F85" s="48"/>
      <c r="G85" s="51"/>
      <c r="H85" s="51"/>
      <c r="I85" s="38"/>
      <c r="J85" s="38"/>
    </row>
    <row r="86" spans="1:10" ht="24" customHeight="1">
      <c r="A86" s="8">
        <v>84</v>
      </c>
      <c r="B86" s="8" t="s">
        <v>1552</v>
      </c>
      <c r="C86" s="8" t="s">
        <v>12</v>
      </c>
      <c r="D86" s="8" t="s">
        <v>20</v>
      </c>
      <c r="E86" s="8" t="s">
        <v>1553</v>
      </c>
      <c r="F86" s="47" t="s">
        <v>1510</v>
      </c>
      <c r="G86" s="51" t="s">
        <v>1554</v>
      </c>
      <c r="H86" s="47">
        <v>4513220070</v>
      </c>
      <c r="I86" s="29" t="s">
        <v>1555</v>
      </c>
      <c r="J86" s="29">
        <v>8</v>
      </c>
    </row>
    <row r="87" spans="1:10" ht="24" customHeight="1">
      <c r="A87" s="8">
        <v>85</v>
      </c>
      <c r="B87" s="8" t="s">
        <v>1556</v>
      </c>
      <c r="C87" s="8" t="s">
        <v>12</v>
      </c>
      <c r="D87" s="8" t="s">
        <v>13</v>
      </c>
      <c r="E87" s="8" t="s">
        <v>1557</v>
      </c>
      <c r="F87" s="49"/>
      <c r="G87" s="51"/>
      <c r="H87" s="49"/>
      <c r="I87" s="30"/>
      <c r="J87" s="30"/>
    </row>
    <row r="88" spans="1:10" ht="24" customHeight="1">
      <c r="A88" s="8">
        <v>86</v>
      </c>
      <c r="B88" s="8" t="s">
        <v>1558</v>
      </c>
      <c r="C88" s="8" t="s">
        <v>12</v>
      </c>
      <c r="D88" s="8" t="s">
        <v>13</v>
      </c>
      <c r="E88" s="8" t="s">
        <v>1559</v>
      </c>
      <c r="F88" s="49"/>
      <c r="G88" s="51"/>
      <c r="H88" s="49"/>
      <c r="I88" s="30"/>
      <c r="J88" s="30"/>
    </row>
    <row r="89" spans="1:10" ht="24" customHeight="1">
      <c r="A89" s="8">
        <v>87</v>
      </c>
      <c r="B89" s="8" t="s">
        <v>1560</v>
      </c>
      <c r="C89" s="8" t="s">
        <v>12</v>
      </c>
      <c r="D89" s="8" t="s">
        <v>20</v>
      </c>
      <c r="E89" s="8" t="s">
        <v>1561</v>
      </c>
      <c r="F89" s="49"/>
      <c r="G89" s="51"/>
      <c r="H89" s="49"/>
      <c r="I89" s="30"/>
      <c r="J89" s="30"/>
    </row>
    <row r="90" spans="1:10" ht="24" customHeight="1">
      <c r="A90" s="8">
        <v>88</v>
      </c>
      <c r="B90" s="8" t="s">
        <v>1562</v>
      </c>
      <c r="C90" s="8" t="s">
        <v>12</v>
      </c>
      <c r="D90" s="8" t="s">
        <v>13</v>
      </c>
      <c r="E90" s="8" t="s">
        <v>1563</v>
      </c>
      <c r="F90" s="49"/>
      <c r="G90" s="51"/>
      <c r="H90" s="49"/>
      <c r="I90" s="30"/>
      <c r="J90" s="30"/>
    </row>
    <row r="91" spans="1:10" ht="24" customHeight="1">
      <c r="A91" s="8">
        <v>89</v>
      </c>
      <c r="B91" s="8" t="s">
        <v>1564</v>
      </c>
      <c r="C91" s="8" t="s">
        <v>12</v>
      </c>
      <c r="D91" s="8" t="s">
        <v>20</v>
      </c>
      <c r="E91" s="8" t="s">
        <v>1565</v>
      </c>
      <c r="F91" s="49"/>
      <c r="G91" s="51"/>
      <c r="H91" s="49"/>
      <c r="I91" s="30"/>
      <c r="J91" s="30"/>
    </row>
    <row r="92" spans="1:10" ht="24" customHeight="1">
      <c r="A92" s="8">
        <v>90</v>
      </c>
      <c r="B92" s="8" t="s">
        <v>1566</v>
      </c>
      <c r="C92" s="8" t="s">
        <v>12</v>
      </c>
      <c r="D92" s="8" t="s">
        <v>13</v>
      </c>
      <c r="E92" s="8" t="s">
        <v>1567</v>
      </c>
      <c r="F92" s="49"/>
      <c r="G92" s="51"/>
      <c r="H92" s="49"/>
      <c r="I92" s="30"/>
      <c r="J92" s="30"/>
    </row>
    <row r="93" spans="1:10" ht="24" customHeight="1">
      <c r="A93" s="8">
        <v>91</v>
      </c>
      <c r="B93" s="8" t="s">
        <v>1568</v>
      </c>
      <c r="C93" s="8" t="s">
        <v>12</v>
      </c>
      <c r="D93" s="8" t="s">
        <v>20</v>
      </c>
      <c r="E93" s="8" t="s">
        <v>1569</v>
      </c>
      <c r="F93" s="49"/>
      <c r="G93" s="51"/>
      <c r="H93" s="49"/>
      <c r="I93" s="30"/>
      <c r="J93" s="30"/>
    </row>
    <row r="94" spans="1:10" ht="24" customHeight="1">
      <c r="A94" s="8">
        <v>92</v>
      </c>
      <c r="B94" s="8" t="s">
        <v>1570</v>
      </c>
      <c r="C94" s="8" t="s">
        <v>12</v>
      </c>
      <c r="D94" s="8" t="s">
        <v>20</v>
      </c>
      <c r="E94" s="8" t="s">
        <v>1571</v>
      </c>
      <c r="F94" s="49"/>
      <c r="G94" s="51"/>
      <c r="H94" s="49"/>
      <c r="I94" s="30"/>
      <c r="J94" s="30"/>
    </row>
    <row r="95" spans="1:10" ht="24" customHeight="1">
      <c r="A95" s="8">
        <v>93</v>
      </c>
      <c r="B95" s="8" t="s">
        <v>1572</v>
      </c>
      <c r="C95" s="8" t="s">
        <v>12</v>
      </c>
      <c r="D95" s="8" t="s">
        <v>20</v>
      </c>
      <c r="E95" s="8" t="s">
        <v>1573</v>
      </c>
      <c r="F95" s="49"/>
      <c r="G95" s="51"/>
      <c r="H95" s="49"/>
      <c r="I95" s="30"/>
      <c r="J95" s="30"/>
    </row>
    <row r="96" spans="1:10" ht="24" customHeight="1">
      <c r="A96" s="8">
        <v>94</v>
      </c>
      <c r="B96" s="8" t="s">
        <v>1574</v>
      </c>
      <c r="C96" s="8" t="s">
        <v>12</v>
      </c>
      <c r="D96" s="8" t="s">
        <v>20</v>
      </c>
      <c r="E96" s="8" t="s">
        <v>1575</v>
      </c>
      <c r="F96" s="49"/>
      <c r="G96" s="51"/>
      <c r="H96" s="49"/>
      <c r="I96" s="30"/>
      <c r="J96" s="30"/>
    </row>
    <row r="97" spans="1:10" ht="24" customHeight="1">
      <c r="A97" s="8">
        <v>95</v>
      </c>
      <c r="B97" s="8" t="s">
        <v>1576</v>
      </c>
      <c r="C97" s="8" t="s">
        <v>12</v>
      </c>
      <c r="D97" s="8" t="s">
        <v>13</v>
      </c>
      <c r="E97" s="8" t="s">
        <v>1577</v>
      </c>
      <c r="F97" s="49"/>
      <c r="G97" s="51"/>
      <c r="H97" s="49"/>
      <c r="I97" s="30"/>
      <c r="J97" s="30"/>
    </row>
    <row r="98" spans="1:10" ht="24" customHeight="1">
      <c r="A98" s="8">
        <v>96</v>
      </c>
      <c r="B98" s="8" t="s">
        <v>1578</v>
      </c>
      <c r="C98" s="8" t="s">
        <v>12</v>
      </c>
      <c r="D98" s="8" t="s">
        <v>20</v>
      </c>
      <c r="E98" s="8" t="s">
        <v>1579</v>
      </c>
      <c r="F98" s="49"/>
      <c r="G98" s="51"/>
      <c r="H98" s="49"/>
      <c r="I98" s="30"/>
      <c r="J98" s="30"/>
    </row>
    <row r="99" spans="1:10" ht="24" customHeight="1">
      <c r="A99" s="8">
        <v>97</v>
      </c>
      <c r="B99" s="8" t="s">
        <v>1580</v>
      </c>
      <c r="C99" s="8" t="s">
        <v>12</v>
      </c>
      <c r="D99" s="8" t="s">
        <v>20</v>
      </c>
      <c r="E99" s="8" t="s">
        <v>1581</v>
      </c>
      <c r="F99" s="49"/>
      <c r="G99" s="51"/>
      <c r="H99" s="49"/>
      <c r="I99" s="30"/>
      <c r="J99" s="30"/>
    </row>
    <row r="100" spans="1:10" ht="24" customHeight="1">
      <c r="A100" s="8">
        <v>98</v>
      </c>
      <c r="B100" s="8" t="s">
        <v>1582</v>
      </c>
      <c r="C100" s="8" t="s">
        <v>12</v>
      </c>
      <c r="D100" s="8" t="s">
        <v>20</v>
      </c>
      <c r="E100" s="8" t="s">
        <v>1583</v>
      </c>
      <c r="F100" s="49"/>
      <c r="G100" s="51"/>
      <c r="H100" s="49"/>
      <c r="I100" s="30"/>
      <c r="J100" s="30"/>
    </row>
    <row r="101" spans="1:10" ht="24" customHeight="1">
      <c r="A101" s="8">
        <v>99</v>
      </c>
      <c r="B101" s="8" t="s">
        <v>1584</v>
      </c>
      <c r="C101" s="8" t="s">
        <v>12</v>
      </c>
      <c r="D101" s="8" t="s">
        <v>13</v>
      </c>
      <c r="E101" s="8" t="s">
        <v>1585</v>
      </c>
      <c r="F101" s="49"/>
      <c r="G101" s="51"/>
      <c r="H101" s="49"/>
      <c r="I101" s="30"/>
      <c r="J101" s="30"/>
    </row>
    <row r="102" spans="1:10" ht="24" customHeight="1">
      <c r="A102" s="8">
        <v>100</v>
      </c>
      <c r="B102" s="8" t="s">
        <v>1586</v>
      </c>
      <c r="C102" s="8" t="s">
        <v>12</v>
      </c>
      <c r="D102" s="8" t="s">
        <v>20</v>
      </c>
      <c r="E102" s="8" t="s">
        <v>1587</v>
      </c>
      <c r="F102" s="49"/>
      <c r="G102" s="51"/>
      <c r="H102" s="49"/>
      <c r="I102" s="30"/>
      <c r="J102" s="30"/>
    </row>
    <row r="103" spans="1:10" ht="24" customHeight="1">
      <c r="A103" s="8">
        <v>101</v>
      </c>
      <c r="B103" s="8" t="s">
        <v>1588</v>
      </c>
      <c r="C103" s="8" t="s">
        <v>12</v>
      </c>
      <c r="D103" s="8" t="s">
        <v>20</v>
      </c>
      <c r="E103" s="8" t="s">
        <v>1589</v>
      </c>
      <c r="F103" s="49"/>
      <c r="G103" s="51"/>
      <c r="H103" s="49"/>
      <c r="I103" s="30"/>
      <c r="J103" s="30"/>
    </row>
    <row r="104" spans="1:10" ht="24" customHeight="1">
      <c r="A104" s="8">
        <v>102</v>
      </c>
      <c r="B104" s="8" t="s">
        <v>1590</v>
      </c>
      <c r="C104" s="8" t="s">
        <v>12</v>
      </c>
      <c r="D104" s="8" t="s">
        <v>20</v>
      </c>
      <c r="E104" s="8" t="s">
        <v>1591</v>
      </c>
      <c r="F104" s="49"/>
      <c r="G104" s="51"/>
      <c r="H104" s="49"/>
      <c r="I104" s="30"/>
      <c r="J104" s="30"/>
    </row>
    <row r="105" spans="1:10" ht="24" customHeight="1">
      <c r="A105" s="8">
        <v>103</v>
      </c>
      <c r="B105" s="8" t="s">
        <v>1592</v>
      </c>
      <c r="C105" s="8" t="s">
        <v>12</v>
      </c>
      <c r="D105" s="8" t="s">
        <v>20</v>
      </c>
      <c r="E105" s="8" t="s">
        <v>1593</v>
      </c>
      <c r="F105" s="49"/>
      <c r="G105" s="51"/>
      <c r="H105" s="49"/>
      <c r="I105" s="30"/>
      <c r="J105" s="30"/>
    </row>
    <row r="106" spans="1:10" ht="24" customHeight="1">
      <c r="A106" s="8">
        <v>104</v>
      </c>
      <c r="B106" s="8" t="s">
        <v>1594</v>
      </c>
      <c r="C106" s="8" t="s">
        <v>12</v>
      </c>
      <c r="D106" s="8" t="s">
        <v>20</v>
      </c>
      <c r="E106" s="8" t="s">
        <v>1595</v>
      </c>
      <c r="F106" s="49"/>
      <c r="G106" s="51"/>
      <c r="H106" s="49"/>
      <c r="I106" s="30"/>
      <c r="J106" s="30"/>
    </row>
    <row r="107" spans="1:10" ht="24" customHeight="1">
      <c r="A107" s="8">
        <v>105</v>
      </c>
      <c r="B107" s="8" t="s">
        <v>1596</v>
      </c>
      <c r="C107" s="8" t="s">
        <v>12</v>
      </c>
      <c r="D107" s="8" t="s">
        <v>20</v>
      </c>
      <c r="E107" s="8" t="s">
        <v>1597</v>
      </c>
      <c r="F107" s="49"/>
      <c r="G107" s="51"/>
      <c r="H107" s="49"/>
      <c r="I107" s="30"/>
      <c r="J107" s="30"/>
    </row>
    <row r="108" spans="1:10" ht="24" customHeight="1">
      <c r="A108" s="8">
        <v>106</v>
      </c>
      <c r="B108" s="8" t="s">
        <v>1598</v>
      </c>
      <c r="C108" s="8" t="s">
        <v>12</v>
      </c>
      <c r="D108" s="8" t="s">
        <v>13</v>
      </c>
      <c r="E108" s="8" t="s">
        <v>1599</v>
      </c>
      <c r="F108" s="49"/>
      <c r="G108" s="51"/>
      <c r="H108" s="49"/>
      <c r="I108" s="30"/>
      <c r="J108" s="30"/>
    </row>
    <row r="109" spans="1:10" ht="24" customHeight="1">
      <c r="A109" s="8">
        <v>107</v>
      </c>
      <c r="B109" s="8" t="s">
        <v>1600</v>
      </c>
      <c r="C109" s="8" t="s">
        <v>12</v>
      </c>
      <c r="D109" s="8" t="s">
        <v>20</v>
      </c>
      <c r="E109" s="8" t="s">
        <v>1601</v>
      </c>
      <c r="F109" s="48"/>
      <c r="G109" s="51"/>
      <c r="H109" s="48"/>
      <c r="I109" s="31"/>
      <c r="J109" s="31"/>
    </row>
    <row r="110" spans="1:10" ht="24" customHeight="1">
      <c r="A110" s="8">
        <v>108</v>
      </c>
      <c r="B110" s="8" t="s">
        <v>1602</v>
      </c>
      <c r="C110" s="8" t="s">
        <v>12</v>
      </c>
      <c r="D110" s="8" t="s">
        <v>20</v>
      </c>
      <c r="E110" s="8" t="s">
        <v>1603</v>
      </c>
      <c r="F110" s="47" t="s">
        <v>1510</v>
      </c>
      <c r="G110" s="51" t="s">
        <v>1604</v>
      </c>
      <c r="H110" s="47">
        <v>4513220071</v>
      </c>
      <c r="I110" s="53">
        <v>89.5</v>
      </c>
      <c r="J110" s="29">
        <v>8</v>
      </c>
    </row>
    <row r="111" spans="1:10" ht="24" customHeight="1">
      <c r="A111" s="8">
        <v>109</v>
      </c>
      <c r="B111" s="8" t="s">
        <v>1605</v>
      </c>
      <c r="C111" s="8" t="s">
        <v>12</v>
      </c>
      <c r="D111" s="8" t="s">
        <v>66</v>
      </c>
      <c r="E111" s="8" t="s">
        <v>1606</v>
      </c>
      <c r="F111" s="49"/>
      <c r="G111" s="51"/>
      <c r="H111" s="49"/>
      <c r="I111" s="30"/>
      <c r="J111" s="30"/>
    </row>
    <row r="112" spans="1:10" ht="24" customHeight="1">
      <c r="A112" s="8">
        <v>110</v>
      </c>
      <c r="B112" s="8" t="s">
        <v>1607</v>
      </c>
      <c r="C112" s="8" t="s">
        <v>12</v>
      </c>
      <c r="D112" s="8" t="s">
        <v>20</v>
      </c>
      <c r="E112" s="8" t="s">
        <v>1608</v>
      </c>
      <c r="F112" s="49"/>
      <c r="G112" s="51"/>
      <c r="H112" s="49"/>
      <c r="I112" s="30"/>
      <c r="J112" s="30"/>
    </row>
    <row r="113" spans="1:10" ht="24" customHeight="1">
      <c r="A113" s="8">
        <v>111</v>
      </c>
      <c r="B113" s="8" t="s">
        <v>1609</v>
      </c>
      <c r="C113" s="8" t="s">
        <v>12</v>
      </c>
      <c r="D113" s="8" t="s">
        <v>20</v>
      </c>
      <c r="E113" s="8" t="s">
        <v>1610</v>
      </c>
      <c r="F113" s="49"/>
      <c r="G113" s="51"/>
      <c r="H113" s="49"/>
      <c r="I113" s="30"/>
      <c r="J113" s="30"/>
    </row>
    <row r="114" spans="1:10" ht="24" customHeight="1">
      <c r="A114" s="8">
        <v>112</v>
      </c>
      <c r="B114" s="8" t="s">
        <v>1611</v>
      </c>
      <c r="C114" s="8" t="s">
        <v>12</v>
      </c>
      <c r="D114" s="8" t="s">
        <v>13</v>
      </c>
      <c r="E114" s="8" t="s">
        <v>1612</v>
      </c>
      <c r="F114" s="49"/>
      <c r="G114" s="51"/>
      <c r="H114" s="49"/>
      <c r="I114" s="30"/>
      <c r="J114" s="30"/>
    </row>
    <row r="115" spans="1:10" ht="24" customHeight="1">
      <c r="A115" s="8">
        <v>113</v>
      </c>
      <c r="B115" s="8" t="s">
        <v>1613</v>
      </c>
      <c r="C115" s="8" t="s">
        <v>12</v>
      </c>
      <c r="D115" s="8" t="s">
        <v>13</v>
      </c>
      <c r="E115" s="8" t="s">
        <v>1614</v>
      </c>
      <c r="F115" s="49"/>
      <c r="G115" s="51"/>
      <c r="H115" s="49"/>
      <c r="I115" s="30"/>
      <c r="J115" s="30"/>
    </row>
    <row r="116" spans="1:10" ht="24" customHeight="1">
      <c r="A116" s="8">
        <v>114</v>
      </c>
      <c r="B116" s="8" t="s">
        <v>1615</v>
      </c>
      <c r="C116" s="8" t="s">
        <v>12</v>
      </c>
      <c r="D116" s="8" t="s">
        <v>13</v>
      </c>
      <c r="E116" s="8" t="s">
        <v>1616</v>
      </c>
      <c r="F116" s="49"/>
      <c r="G116" s="51"/>
      <c r="H116" s="49"/>
      <c r="I116" s="30"/>
      <c r="J116" s="30"/>
    </row>
    <row r="117" spans="1:10" ht="24" customHeight="1">
      <c r="A117" s="8">
        <v>115</v>
      </c>
      <c r="B117" s="8" t="s">
        <v>1617</v>
      </c>
      <c r="C117" s="8" t="s">
        <v>12</v>
      </c>
      <c r="D117" s="8" t="s">
        <v>66</v>
      </c>
      <c r="E117" s="8" t="s">
        <v>1618</v>
      </c>
      <c r="F117" s="49"/>
      <c r="G117" s="51"/>
      <c r="H117" s="49"/>
      <c r="I117" s="30"/>
      <c r="J117" s="30"/>
    </row>
    <row r="118" spans="1:10" ht="24" customHeight="1">
      <c r="A118" s="8">
        <v>116</v>
      </c>
      <c r="B118" s="8" t="s">
        <v>1619</v>
      </c>
      <c r="C118" s="8" t="s">
        <v>12</v>
      </c>
      <c r="D118" s="8" t="s">
        <v>66</v>
      </c>
      <c r="E118" s="8" t="s">
        <v>1620</v>
      </c>
      <c r="F118" s="49"/>
      <c r="G118" s="51"/>
      <c r="H118" s="49"/>
      <c r="I118" s="30"/>
      <c r="J118" s="30"/>
    </row>
    <row r="119" spans="1:10" ht="24" customHeight="1">
      <c r="A119" s="8">
        <v>117</v>
      </c>
      <c r="B119" s="8" t="s">
        <v>1621</v>
      </c>
      <c r="C119" s="8" t="s">
        <v>12</v>
      </c>
      <c r="D119" s="8" t="s">
        <v>20</v>
      </c>
      <c r="E119" s="8" t="s">
        <v>1622</v>
      </c>
      <c r="F119" s="49"/>
      <c r="G119" s="51"/>
      <c r="H119" s="49"/>
      <c r="I119" s="30"/>
      <c r="J119" s="30"/>
    </row>
    <row r="120" spans="1:10" ht="24" customHeight="1">
      <c r="A120" s="8">
        <v>118</v>
      </c>
      <c r="B120" s="8" t="s">
        <v>1623</v>
      </c>
      <c r="C120" s="8" t="s">
        <v>12</v>
      </c>
      <c r="D120" s="8" t="s">
        <v>20</v>
      </c>
      <c r="E120" s="8" t="s">
        <v>1624</v>
      </c>
      <c r="F120" s="49"/>
      <c r="G120" s="51"/>
      <c r="H120" s="49"/>
      <c r="I120" s="30"/>
      <c r="J120" s="30"/>
    </row>
    <row r="121" spans="1:10" ht="24" customHeight="1">
      <c r="A121" s="8">
        <v>119</v>
      </c>
      <c r="B121" s="8" t="s">
        <v>1625</v>
      </c>
      <c r="C121" s="8" t="s">
        <v>12</v>
      </c>
      <c r="D121" s="8" t="s">
        <v>20</v>
      </c>
      <c r="E121" s="8" t="s">
        <v>1626</v>
      </c>
      <c r="F121" s="49"/>
      <c r="G121" s="51"/>
      <c r="H121" s="49"/>
      <c r="I121" s="30"/>
      <c r="J121" s="30"/>
    </row>
    <row r="122" spans="1:10" ht="24" customHeight="1">
      <c r="A122" s="8">
        <v>120</v>
      </c>
      <c r="B122" s="8" t="s">
        <v>1627</v>
      </c>
      <c r="C122" s="8" t="s">
        <v>12</v>
      </c>
      <c r="D122" s="8" t="s">
        <v>13</v>
      </c>
      <c r="E122" s="8" t="s">
        <v>1628</v>
      </c>
      <c r="F122" s="49"/>
      <c r="G122" s="51"/>
      <c r="H122" s="49"/>
      <c r="I122" s="30"/>
      <c r="J122" s="30"/>
    </row>
    <row r="123" spans="1:10" ht="24" customHeight="1">
      <c r="A123" s="8">
        <v>121</v>
      </c>
      <c r="B123" s="8" t="s">
        <v>1629</v>
      </c>
      <c r="C123" s="8" t="s">
        <v>12</v>
      </c>
      <c r="D123" s="8" t="s">
        <v>20</v>
      </c>
      <c r="E123" s="8" t="s">
        <v>1630</v>
      </c>
      <c r="F123" s="49"/>
      <c r="G123" s="51"/>
      <c r="H123" s="49"/>
      <c r="I123" s="30"/>
      <c r="J123" s="30"/>
    </row>
    <row r="124" spans="1:10" ht="24" customHeight="1">
      <c r="A124" s="8">
        <v>122</v>
      </c>
      <c r="B124" s="8" t="s">
        <v>1631</v>
      </c>
      <c r="C124" s="8" t="s">
        <v>12</v>
      </c>
      <c r="D124" s="8" t="s">
        <v>20</v>
      </c>
      <c r="E124" s="8" t="s">
        <v>1632</v>
      </c>
      <c r="F124" s="49"/>
      <c r="G124" s="51"/>
      <c r="H124" s="49"/>
      <c r="I124" s="30"/>
      <c r="J124" s="30"/>
    </row>
    <row r="125" spans="1:10" ht="24" customHeight="1">
      <c r="A125" s="8">
        <v>123</v>
      </c>
      <c r="B125" s="8" t="s">
        <v>1633</v>
      </c>
      <c r="C125" s="8" t="s">
        <v>12</v>
      </c>
      <c r="D125" s="8" t="s">
        <v>13</v>
      </c>
      <c r="E125" s="8" t="s">
        <v>1634</v>
      </c>
      <c r="F125" s="49"/>
      <c r="G125" s="51"/>
      <c r="H125" s="49"/>
      <c r="I125" s="30"/>
      <c r="J125" s="30"/>
    </row>
    <row r="126" spans="1:10" ht="24" customHeight="1">
      <c r="A126" s="8">
        <v>124</v>
      </c>
      <c r="B126" s="8" t="s">
        <v>1635</v>
      </c>
      <c r="C126" s="8" t="s">
        <v>12</v>
      </c>
      <c r="D126" s="8" t="s">
        <v>20</v>
      </c>
      <c r="E126" s="8" t="s">
        <v>1636</v>
      </c>
      <c r="F126" s="49"/>
      <c r="G126" s="51"/>
      <c r="H126" s="49"/>
      <c r="I126" s="30"/>
      <c r="J126" s="30"/>
    </row>
    <row r="127" spans="1:10" ht="24" customHeight="1">
      <c r="A127" s="8">
        <v>125</v>
      </c>
      <c r="B127" s="8" t="s">
        <v>1637</v>
      </c>
      <c r="C127" s="8" t="s">
        <v>12</v>
      </c>
      <c r="D127" s="8" t="s">
        <v>20</v>
      </c>
      <c r="E127" s="8" t="s">
        <v>1638</v>
      </c>
      <c r="F127" s="49"/>
      <c r="G127" s="51"/>
      <c r="H127" s="49"/>
      <c r="I127" s="30"/>
      <c r="J127" s="30"/>
    </row>
    <row r="128" spans="1:10" ht="24" customHeight="1">
      <c r="A128" s="8">
        <v>126</v>
      </c>
      <c r="B128" s="8" t="s">
        <v>1639</v>
      </c>
      <c r="C128" s="8" t="s">
        <v>12</v>
      </c>
      <c r="D128" s="8" t="s">
        <v>20</v>
      </c>
      <c r="E128" s="8" t="s">
        <v>1640</v>
      </c>
      <c r="F128" s="49"/>
      <c r="G128" s="51"/>
      <c r="H128" s="49"/>
      <c r="I128" s="30"/>
      <c r="J128" s="30"/>
    </row>
    <row r="129" spans="1:10" ht="24" customHeight="1">
      <c r="A129" s="8">
        <v>127</v>
      </c>
      <c r="B129" s="8" t="s">
        <v>1641</v>
      </c>
      <c r="C129" s="8" t="s">
        <v>12</v>
      </c>
      <c r="D129" s="8" t="s">
        <v>20</v>
      </c>
      <c r="E129" s="8" t="s">
        <v>1642</v>
      </c>
      <c r="F129" s="49"/>
      <c r="G129" s="51"/>
      <c r="H129" s="49"/>
      <c r="I129" s="30"/>
      <c r="J129" s="30"/>
    </row>
    <row r="130" spans="1:10" ht="24" customHeight="1">
      <c r="A130" s="8">
        <v>128</v>
      </c>
      <c r="B130" s="8" t="s">
        <v>1643</v>
      </c>
      <c r="C130" s="8" t="s">
        <v>12</v>
      </c>
      <c r="D130" s="8" t="s">
        <v>13</v>
      </c>
      <c r="E130" s="8" t="s">
        <v>1644</v>
      </c>
      <c r="F130" s="49"/>
      <c r="G130" s="51"/>
      <c r="H130" s="49"/>
      <c r="I130" s="30"/>
      <c r="J130" s="30"/>
    </row>
    <row r="131" spans="1:10" ht="24" customHeight="1">
      <c r="A131" s="8">
        <v>129</v>
      </c>
      <c r="B131" s="8" t="s">
        <v>1645</v>
      </c>
      <c r="C131" s="8" t="s">
        <v>12</v>
      </c>
      <c r="D131" s="8" t="s">
        <v>13</v>
      </c>
      <c r="E131" s="8" t="s">
        <v>1646</v>
      </c>
      <c r="F131" s="48"/>
      <c r="G131" s="51"/>
      <c r="H131" s="48"/>
      <c r="I131" s="31"/>
      <c r="J131" s="31"/>
    </row>
    <row r="132" spans="1:10" ht="24" customHeight="1">
      <c r="A132" s="8">
        <v>130</v>
      </c>
      <c r="B132" s="8" t="s">
        <v>1647</v>
      </c>
      <c r="C132" s="8" t="s">
        <v>30</v>
      </c>
      <c r="D132" s="9" t="s">
        <v>20</v>
      </c>
      <c r="E132" s="8"/>
      <c r="F132" s="9" t="s">
        <v>1648</v>
      </c>
      <c r="G132" s="9" t="s">
        <v>544</v>
      </c>
      <c r="H132" s="16">
        <v>4513220026</v>
      </c>
      <c r="I132" s="8" t="s">
        <v>1649</v>
      </c>
      <c r="J132" s="8">
        <v>1</v>
      </c>
    </row>
    <row r="133" spans="1:10" ht="24" customHeight="1">
      <c r="A133" s="8">
        <v>131</v>
      </c>
      <c r="B133" s="8" t="s">
        <v>1650</v>
      </c>
      <c r="C133" s="8" t="s">
        <v>30</v>
      </c>
      <c r="D133" s="9" t="s">
        <v>13</v>
      </c>
      <c r="E133" s="8"/>
      <c r="F133" s="9" t="s">
        <v>1651</v>
      </c>
      <c r="G133" s="9" t="s">
        <v>1408</v>
      </c>
      <c r="H133" s="16">
        <v>4513220029</v>
      </c>
      <c r="I133" s="8" t="s">
        <v>1649</v>
      </c>
      <c r="J133" s="8">
        <v>1</v>
      </c>
    </row>
    <row r="134" spans="1:10" ht="24" customHeight="1">
      <c r="A134" s="8">
        <v>132</v>
      </c>
      <c r="B134" s="8" t="s">
        <v>1652</v>
      </c>
      <c r="C134" s="8" t="s">
        <v>12</v>
      </c>
      <c r="D134" s="9" t="s">
        <v>13</v>
      </c>
      <c r="E134" s="8"/>
      <c r="F134" s="9" t="s">
        <v>1653</v>
      </c>
      <c r="G134" s="9" t="s">
        <v>326</v>
      </c>
      <c r="H134" s="16">
        <v>4513220031</v>
      </c>
      <c r="I134" s="8" t="s">
        <v>1649</v>
      </c>
      <c r="J134" s="8">
        <v>1</v>
      </c>
    </row>
    <row r="135" spans="1:10" ht="24" customHeight="1">
      <c r="A135" s="8">
        <v>133</v>
      </c>
      <c r="B135" s="8" t="s">
        <v>1654</v>
      </c>
      <c r="C135" s="8" t="s">
        <v>12</v>
      </c>
      <c r="D135" s="9" t="s">
        <v>20</v>
      </c>
      <c r="E135" s="8"/>
      <c r="F135" s="9" t="s">
        <v>1655</v>
      </c>
      <c r="G135" s="9" t="s">
        <v>303</v>
      </c>
      <c r="H135" s="16">
        <v>4513220032</v>
      </c>
      <c r="I135" s="8" t="s">
        <v>1649</v>
      </c>
      <c r="J135" s="8">
        <v>1</v>
      </c>
    </row>
    <row r="136" spans="1:10" ht="24" customHeight="1">
      <c r="A136" s="8">
        <v>134</v>
      </c>
      <c r="B136" s="8" t="s">
        <v>1656</v>
      </c>
      <c r="C136" s="8" t="s">
        <v>12</v>
      </c>
      <c r="D136" s="9" t="s">
        <v>20</v>
      </c>
      <c r="E136" s="8"/>
      <c r="F136" s="51" t="s">
        <v>1657</v>
      </c>
      <c r="G136" s="51" t="s">
        <v>303</v>
      </c>
      <c r="H136" s="38">
        <v>4513220046</v>
      </c>
      <c r="I136" s="8" t="s">
        <v>1649</v>
      </c>
      <c r="J136" s="38">
        <v>5</v>
      </c>
    </row>
    <row r="137" spans="1:10" ht="24" customHeight="1">
      <c r="A137" s="8">
        <v>135</v>
      </c>
      <c r="B137" s="8" t="s">
        <v>1658</v>
      </c>
      <c r="C137" s="8" t="s">
        <v>30</v>
      </c>
      <c r="D137" s="9" t="s">
        <v>13</v>
      </c>
      <c r="E137" s="8"/>
      <c r="F137" s="51"/>
      <c r="G137" s="51"/>
      <c r="H137" s="38"/>
      <c r="I137" s="8" t="s">
        <v>1649</v>
      </c>
      <c r="J137" s="38"/>
    </row>
    <row r="138" spans="1:10" ht="24" customHeight="1">
      <c r="A138" s="8">
        <v>136</v>
      </c>
      <c r="B138" s="8" t="s">
        <v>1659</v>
      </c>
      <c r="C138" s="8" t="s">
        <v>12</v>
      </c>
      <c r="D138" s="9" t="s">
        <v>20</v>
      </c>
      <c r="E138" s="8"/>
      <c r="F138" s="51"/>
      <c r="G138" s="51"/>
      <c r="H138" s="38"/>
      <c r="I138" s="8" t="s">
        <v>1649</v>
      </c>
      <c r="J138" s="38"/>
    </row>
    <row r="139" spans="1:10" ht="24" customHeight="1">
      <c r="A139" s="8">
        <v>137</v>
      </c>
      <c r="B139" s="8" t="s">
        <v>1660</v>
      </c>
      <c r="C139" s="8" t="s">
        <v>12</v>
      </c>
      <c r="D139" s="9" t="s">
        <v>20</v>
      </c>
      <c r="E139" s="8"/>
      <c r="F139" s="51"/>
      <c r="G139" s="51"/>
      <c r="H139" s="38"/>
      <c r="I139" s="8" t="s">
        <v>1649</v>
      </c>
      <c r="J139" s="38"/>
    </row>
    <row r="140" spans="1:10" ht="24" customHeight="1">
      <c r="A140" s="8">
        <v>138</v>
      </c>
      <c r="B140" s="8" t="s">
        <v>1661</v>
      </c>
      <c r="C140" s="8" t="s">
        <v>30</v>
      </c>
      <c r="D140" s="9" t="s">
        <v>20</v>
      </c>
      <c r="E140" s="8"/>
      <c r="F140" s="51"/>
      <c r="G140" s="51"/>
      <c r="H140" s="38"/>
      <c r="I140" s="8" t="s">
        <v>1649</v>
      </c>
      <c r="J140" s="38"/>
    </row>
    <row r="141" spans="1:10" ht="24" customHeight="1">
      <c r="A141" s="8">
        <v>139</v>
      </c>
      <c r="B141" s="8" t="s">
        <v>1662</v>
      </c>
      <c r="C141" s="8" t="s">
        <v>12</v>
      </c>
      <c r="D141" s="9" t="s">
        <v>20</v>
      </c>
      <c r="E141" s="8"/>
      <c r="F141" s="51"/>
      <c r="G141" s="51"/>
      <c r="H141" s="38"/>
      <c r="I141" s="8" t="s">
        <v>1649</v>
      </c>
      <c r="J141" s="38"/>
    </row>
    <row r="142" spans="1:10" ht="24" customHeight="1">
      <c r="A142" s="8">
        <v>140</v>
      </c>
      <c r="B142" s="8" t="s">
        <v>1663</v>
      </c>
      <c r="C142" s="8" t="s">
        <v>12</v>
      </c>
      <c r="D142" s="9" t="s">
        <v>66</v>
      </c>
      <c r="E142" s="8"/>
      <c r="F142" s="51"/>
      <c r="G142" s="51"/>
      <c r="H142" s="38"/>
      <c r="I142" s="8" t="s">
        <v>1649</v>
      </c>
      <c r="J142" s="38"/>
    </row>
    <row r="143" spans="1:10" ht="24" customHeight="1">
      <c r="A143" s="8">
        <v>141</v>
      </c>
      <c r="B143" s="8" t="s">
        <v>1664</v>
      </c>
      <c r="C143" s="8" t="s">
        <v>12</v>
      </c>
      <c r="D143" s="9" t="s">
        <v>20</v>
      </c>
      <c r="E143" s="8"/>
      <c r="F143" s="51"/>
      <c r="G143" s="51"/>
      <c r="H143" s="38"/>
      <c r="I143" s="8" t="s">
        <v>1649</v>
      </c>
      <c r="J143" s="38"/>
    </row>
    <row r="144" spans="1:10" ht="24" customHeight="1">
      <c r="A144" s="8">
        <v>142</v>
      </c>
      <c r="B144" s="8" t="s">
        <v>1665</v>
      </c>
      <c r="C144" s="8" t="s">
        <v>12</v>
      </c>
      <c r="D144" s="9" t="s">
        <v>20</v>
      </c>
      <c r="E144" s="8"/>
      <c r="F144" s="51"/>
      <c r="G144" s="51"/>
      <c r="H144" s="38"/>
      <c r="I144" s="8" t="s">
        <v>1649</v>
      </c>
      <c r="J144" s="38"/>
    </row>
    <row r="145" spans="1:10" ht="24" customHeight="1">
      <c r="A145" s="8">
        <v>143</v>
      </c>
      <c r="B145" s="8" t="s">
        <v>1666</v>
      </c>
      <c r="C145" s="8" t="s">
        <v>12</v>
      </c>
      <c r="D145" s="9" t="s">
        <v>20</v>
      </c>
      <c r="E145" s="8"/>
      <c r="F145" s="51"/>
      <c r="G145" s="51"/>
      <c r="H145" s="38"/>
      <c r="I145" s="8" t="s">
        <v>1649</v>
      </c>
      <c r="J145" s="38"/>
    </row>
    <row r="146" spans="1:10" ht="24" customHeight="1">
      <c r="A146" s="8">
        <v>144</v>
      </c>
      <c r="B146" s="8" t="s">
        <v>1667</v>
      </c>
      <c r="C146" s="8" t="s">
        <v>30</v>
      </c>
      <c r="D146" s="9" t="s">
        <v>13</v>
      </c>
      <c r="E146" s="8"/>
      <c r="F146" s="51"/>
      <c r="G146" s="51"/>
      <c r="H146" s="38"/>
      <c r="I146" s="8" t="s">
        <v>1649</v>
      </c>
      <c r="J146" s="38"/>
    </row>
    <row r="147" spans="1:10" ht="24" customHeight="1">
      <c r="A147" s="8">
        <v>145</v>
      </c>
      <c r="B147" s="8" t="s">
        <v>1668</v>
      </c>
      <c r="C147" s="8" t="s">
        <v>30</v>
      </c>
      <c r="D147" s="9" t="s">
        <v>13</v>
      </c>
      <c r="E147" s="8"/>
      <c r="F147" s="51"/>
      <c r="G147" s="51"/>
      <c r="H147" s="38"/>
      <c r="I147" s="8" t="s">
        <v>1649</v>
      </c>
      <c r="J147" s="38"/>
    </row>
    <row r="148" spans="1:10" ht="24" customHeight="1">
      <c r="A148" s="8">
        <v>146</v>
      </c>
      <c r="B148" s="8" t="s">
        <v>1669</v>
      </c>
      <c r="C148" s="8" t="s">
        <v>12</v>
      </c>
      <c r="D148" s="9" t="s">
        <v>20</v>
      </c>
      <c r="E148" s="8"/>
      <c r="F148" s="51"/>
      <c r="G148" s="51"/>
      <c r="H148" s="38"/>
      <c r="I148" s="8" t="s">
        <v>1649</v>
      </c>
      <c r="J148" s="38"/>
    </row>
    <row r="149" spans="1:10" ht="24" customHeight="1">
      <c r="A149" s="8">
        <v>147</v>
      </c>
      <c r="B149" s="8" t="s">
        <v>1670</v>
      </c>
      <c r="C149" s="8" t="s">
        <v>12</v>
      </c>
      <c r="D149" s="9" t="s">
        <v>20</v>
      </c>
      <c r="E149" s="8"/>
      <c r="F149" s="9" t="s">
        <v>1657</v>
      </c>
      <c r="G149" s="9" t="s">
        <v>320</v>
      </c>
      <c r="H149" s="16">
        <v>4513220047</v>
      </c>
      <c r="I149" s="8" t="s">
        <v>1649</v>
      </c>
      <c r="J149" s="8">
        <v>1</v>
      </c>
    </row>
    <row r="150" spans="1:10" ht="24" customHeight="1">
      <c r="A150" s="8">
        <v>148</v>
      </c>
      <c r="B150" s="8" t="s">
        <v>1671</v>
      </c>
      <c r="C150" s="8" t="s">
        <v>12</v>
      </c>
      <c r="D150" s="9" t="s">
        <v>20</v>
      </c>
      <c r="E150" s="8"/>
      <c r="F150" s="51" t="s">
        <v>1657</v>
      </c>
      <c r="G150" s="51" t="s">
        <v>326</v>
      </c>
      <c r="H150" s="38">
        <v>4513220048</v>
      </c>
      <c r="I150" s="8" t="s">
        <v>1649</v>
      </c>
      <c r="J150" s="38">
        <v>2</v>
      </c>
    </row>
    <row r="151" spans="1:10" ht="24" customHeight="1">
      <c r="A151" s="8">
        <v>149</v>
      </c>
      <c r="B151" s="8" t="s">
        <v>1672</v>
      </c>
      <c r="C151" s="8" t="s">
        <v>12</v>
      </c>
      <c r="D151" s="9" t="s">
        <v>20</v>
      </c>
      <c r="E151" s="8"/>
      <c r="F151" s="51"/>
      <c r="G151" s="51"/>
      <c r="H151" s="38"/>
      <c r="I151" s="8" t="s">
        <v>1649</v>
      </c>
      <c r="J151" s="38"/>
    </row>
    <row r="152" spans="1:10" ht="24" customHeight="1">
      <c r="A152" s="8">
        <v>150</v>
      </c>
      <c r="B152" s="8" t="s">
        <v>1673</v>
      </c>
      <c r="C152" s="8" t="s">
        <v>30</v>
      </c>
      <c r="D152" s="9" t="s">
        <v>13</v>
      </c>
      <c r="E152" s="8"/>
      <c r="F152" s="51"/>
      <c r="G152" s="51"/>
      <c r="H152" s="38"/>
      <c r="I152" s="8" t="s">
        <v>1649</v>
      </c>
      <c r="J152" s="38"/>
    </row>
    <row r="153" spans="1:10" ht="24" customHeight="1">
      <c r="A153" s="8">
        <v>151</v>
      </c>
      <c r="B153" s="8" t="s">
        <v>470</v>
      </c>
      <c r="C153" s="8" t="s">
        <v>12</v>
      </c>
      <c r="D153" s="9" t="s">
        <v>20</v>
      </c>
      <c r="E153" s="8"/>
      <c r="F153" s="51" t="s">
        <v>1657</v>
      </c>
      <c r="G153" s="51" t="s">
        <v>348</v>
      </c>
      <c r="H153" s="38">
        <v>4513220050</v>
      </c>
      <c r="I153" s="8" t="s">
        <v>1649</v>
      </c>
      <c r="J153" s="38">
        <v>1</v>
      </c>
    </row>
    <row r="154" spans="1:10" ht="24" customHeight="1">
      <c r="A154" s="8">
        <v>152</v>
      </c>
      <c r="B154" s="8" t="s">
        <v>1674</v>
      </c>
      <c r="C154" s="8" t="s">
        <v>12</v>
      </c>
      <c r="D154" s="9" t="s">
        <v>13</v>
      </c>
      <c r="E154" s="8"/>
      <c r="F154" s="51"/>
      <c r="G154" s="51"/>
      <c r="H154" s="38"/>
      <c r="I154" s="8" t="s">
        <v>1649</v>
      </c>
      <c r="J154" s="38"/>
    </row>
    <row r="155" spans="1:10" ht="24" customHeight="1">
      <c r="A155" s="8">
        <v>153</v>
      </c>
      <c r="B155" s="8" t="s">
        <v>1675</v>
      </c>
      <c r="C155" s="8" t="s">
        <v>12</v>
      </c>
      <c r="D155" s="9" t="s">
        <v>20</v>
      </c>
      <c r="E155" s="8"/>
      <c r="F155" s="51"/>
      <c r="G155" s="51"/>
      <c r="H155" s="38"/>
      <c r="I155" s="8" t="s">
        <v>1649</v>
      </c>
      <c r="J155" s="38"/>
    </row>
    <row r="156" spans="1:10" ht="24" customHeight="1">
      <c r="A156" s="8">
        <v>154</v>
      </c>
      <c r="B156" s="8" t="s">
        <v>1676</v>
      </c>
      <c r="C156" s="8" t="s">
        <v>12</v>
      </c>
      <c r="D156" s="9" t="s">
        <v>20</v>
      </c>
      <c r="E156" s="8"/>
      <c r="F156" s="51" t="s">
        <v>1677</v>
      </c>
      <c r="G156" s="51" t="s">
        <v>326</v>
      </c>
      <c r="H156" s="52">
        <v>4513220052</v>
      </c>
      <c r="I156" s="8" t="s">
        <v>1649</v>
      </c>
      <c r="J156" s="38">
        <v>1</v>
      </c>
    </row>
    <row r="157" spans="1:10" ht="24" customHeight="1">
      <c r="A157" s="8">
        <v>155</v>
      </c>
      <c r="B157" s="8" t="s">
        <v>1678</v>
      </c>
      <c r="C157" s="8" t="s">
        <v>12</v>
      </c>
      <c r="D157" s="9" t="s">
        <v>20</v>
      </c>
      <c r="E157" s="8"/>
      <c r="F157" s="51"/>
      <c r="G157" s="51"/>
      <c r="H157" s="52"/>
      <c r="I157" s="8" t="s">
        <v>1649</v>
      </c>
      <c r="J157" s="38"/>
    </row>
    <row r="158" spans="1:10" ht="24" customHeight="1">
      <c r="A158" s="8">
        <v>156</v>
      </c>
      <c r="B158" s="8" t="s">
        <v>1679</v>
      </c>
      <c r="C158" s="8" t="s">
        <v>12</v>
      </c>
      <c r="D158" s="9" t="s">
        <v>20</v>
      </c>
      <c r="E158" s="8"/>
      <c r="F158" s="51"/>
      <c r="G158" s="51"/>
      <c r="H158" s="52"/>
      <c r="I158" s="8" t="s">
        <v>1649</v>
      </c>
      <c r="J158" s="38"/>
    </row>
    <row r="159" spans="1:10" ht="24" customHeight="1">
      <c r="A159" s="8">
        <v>157</v>
      </c>
      <c r="B159" s="8" t="s">
        <v>1680</v>
      </c>
      <c r="C159" s="8" t="s">
        <v>12</v>
      </c>
      <c r="D159" s="9" t="s">
        <v>20</v>
      </c>
      <c r="E159" s="8"/>
      <c r="F159" s="51" t="s">
        <v>1677</v>
      </c>
      <c r="G159" s="51" t="s">
        <v>375</v>
      </c>
      <c r="H159" s="38">
        <v>4513220053</v>
      </c>
      <c r="I159" s="8" t="s">
        <v>1649</v>
      </c>
      <c r="J159" s="38">
        <v>1</v>
      </c>
    </row>
    <row r="160" spans="1:10" ht="24" customHeight="1">
      <c r="A160" s="8">
        <v>158</v>
      </c>
      <c r="B160" s="8" t="s">
        <v>1681</v>
      </c>
      <c r="C160" s="8" t="s">
        <v>12</v>
      </c>
      <c r="D160" s="9" t="s">
        <v>20</v>
      </c>
      <c r="E160" s="8"/>
      <c r="F160" s="51"/>
      <c r="G160" s="51"/>
      <c r="H160" s="38"/>
      <c r="I160" s="8" t="s">
        <v>1649</v>
      </c>
      <c r="J160" s="38"/>
    </row>
    <row r="161" spans="1:10" ht="24" customHeight="1">
      <c r="A161" s="8">
        <v>159</v>
      </c>
      <c r="B161" s="8" t="s">
        <v>1682</v>
      </c>
      <c r="C161" s="8" t="s">
        <v>30</v>
      </c>
      <c r="D161" s="9" t="s">
        <v>20</v>
      </c>
      <c r="E161" s="8"/>
      <c r="F161" s="51" t="s">
        <v>1683</v>
      </c>
      <c r="G161" s="51" t="s">
        <v>303</v>
      </c>
      <c r="H161" s="52">
        <v>4513220054</v>
      </c>
      <c r="I161" s="8" t="s">
        <v>1649</v>
      </c>
      <c r="J161" s="38">
        <v>2</v>
      </c>
    </row>
    <row r="162" spans="1:10" ht="24" customHeight="1">
      <c r="A162" s="8">
        <v>160</v>
      </c>
      <c r="B162" s="8" t="s">
        <v>1684</v>
      </c>
      <c r="C162" s="8" t="s">
        <v>12</v>
      </c>
      <c r="D162" s="9" t="s">
        <v>20</v>
      </c>
      <c r="E162" s="8"/>
      <c r="F162" s="51"/>
      <c r="G162" s="51"/>
      <c r="H162" s="52"/>
      <c r="I162" s="8" t="s">
        <v>1649</v>
      </c>
      <c r="J162" s="38"/>
    </row>
    <row r="163" spans="1:10" ht="24" customHeight="1">
      <c r="A163" s="8">
        <v>161</v>
      </c>
      <c r="B163" s="8" t="s">
        <v>1685</v>
      </c>
      <c r="C163" s="8" t="s">
        <v>12</v>
      </c>
      <c r="D163" s="9" t="s">
        <v>13</v>
      </c>
      <c r="E163" s="8"/>
      <c r="F163" s="51" t="s">
        <v>1683</v>
      </c>
      <c r="G163" s="51" t="s">
        <v>320</v>
      </c>
      <c r="H163" s="52">
        <v>4513220055</v>
      </c>
      <c r="I163" s="8" t="s">
        <v>1649</v>
      </c>
      <c r="J163" s="38">
        <v>2</v>
      </c>
    </row>
    <row r="164" spans="1:10" ht="24" customHeight="1">
      <c r="A164" s="8">
        <v>162</v>
      </c>
      <c r="B164" s="8" t="s">
        <v>1686</v>
      </c>
      <c r="C164" s="8" t="s">
        <v>30</v>
      </c>
      <c r="D164" s="9" t="s">
        <v>20</v>
      </c>
      <c r="E164" s="8"/>
      <c r="F164" s="51"/>
      <c r="G164" s="51"/>
      <c r="H164" s="52"/>
      <c r="I164" s="8" t="s">
        <v>1649</v>
      </c>
      <c r="J164" s="38"/>
    </row>
    <row r="165" spans="1:10" ht="24" customHeight="1">
      <c r="A165" s="8">
        <v>163</v>
      </c>
      <c r="B165" s="8" t="s">
        <v>1687</v>
      </c>
      <c r="C165" s="8" t="s">
        <v>12</v>
      </c>
      <c r="D165" s="9" t="s">
        <v>20</v>
      </c>
      <c r="E165" s="8"/>
      <c r="F165" s="51" t="s">
        <v>1688</v>
      </c>
      <c r="G165" s="51" t="s">
        <v>303</v>
      </c>
      <c r="H165" s="38">
        <v>4513220056</v>
      </c>
      <c r="I165" s="8" t="s">
        <v>1649</v>
      </c>
      <c r="J165" s="38">
        <v>1</v>
      </c>
    </row>
    <row r="166" spans="1:10" ht="24" customHeight="1">
      <c r="A166" s="8">
        <v>164</v>
      </c>
      <c r="B166" s="8" t="s">
        <v>1689</v>
      </c>
      <c r="C166" s="8" t="s">
        <v>12</v>
      </c>
      <c r="D166" s="9" t="s">
        <v>20</v>
      </c>
      <c r="E166" s="8"/>
      <c r="F166" s="51"/>
      <c r="G166" s="51"/>
      <c r="H166" s="38"/>
      <c r="I166" s="8" t="s">
        <v>1649</v>
      </c>
      <c r="J166" s="38"/>
    </row>
    <row r="167" spans="1:10" ht="24" customHeight="1">
      <c r="A167" s="8">
        <v>165</v>
      </c>
      <c r="B167" s="8" t="s">
        <v>1690</v>
      </c>
      <c r="C167" s="8" t="s">
        <v>12</v>
      </c>
      <c r="D167" s="9" t="s">
        <v>20</v>
      </c>
      <c r="E167" s="8"/>
      <c r="F167" s="51"/>
      <c r="G167" s="51"/>
      <c r="H167" s="38"/>
      <c r="I167" s="8" t="s">
        <v>1649</v>
      </c>
      <c r="J167" s="38"/>
    </row>
    <row r="168" spans="1:10" ht="24" customHeight="1">
      <c r="A168" s="8">
        <v>166</v>
      </c>
      <c r="B168" s="8" t="s">
        <v>1691</v>
      </c>
      <c r="C168" s="8" t="s">
        <v>12</v>
      </c>
      <c r="D168" s="9" t="s">
        <v>13</v>
      </c>
      <c r="E168" s="8"/>
      <c r="F168" s="51"/>
      <c r="G168" s="51"/>
      <c r="H168" s="38"/>
      <c r="I168" s="8" t="s">
        <v>1649</v>
      </c>
      <c r="J168" s="38"/>
    </row>
    <row r="169" spans="1:10" ht="24" customHeight="1">
      <c r="A169" s="8">
        <v>167</v>
      </c>
      <c r="B169" s="8" t="s">
        <v>1692</v>
      </c>
      <c r="C169" s="8" t="s">
        <v>12</v>
      </c>
      <c r="D169" s="9" t="s">
        <v>322</v>
      </c>
      <c r="E169" s="8"/>
      <c r="F169" s="9" t="s">
        <v>1688</v>
      </c>
      <c r="G169" s="9" t="s">
        <v>320</v>
      </c>
      <c r="H169" s="16">
        <v>4513220057</v>
      </c>
      <c r="I169" s="8" t="s">
        <v>1649</v>
      </c>
      <c r="J169" s="8">
        <v>1</v>
      </c>
    </row>
    <row r="170" spans="1:10" ht="24" customHeight="1">
      <c r="A170" s="8">
        <v>168</v>
      </c>
      <c r="B170" s="8" t="s">
        <v>1693</v>
      </c>
      <c r="C170" s="8" t="s">
        <v>12</v>
      </c>
      <c r="D170" s="9" t="s">
        <v>20</v>
      </c>
      <c r="E170" s="8"/>
      <c r="F170" s="51" t="s">
        <v>1694</v>
      </c>
      <c r="G170" s="51" t="s">
        <v>303</v>
      </c>
      <c r="H170" s="38">
        <v>4513220058</v>
      </c>
      <c r="I170" s="8" t="s">
        <v>1649</v>
      </c>
      <c r="J170" s="38">
        <v>1</v>
      </c>
    </row>
    <row r="171" spans="1:10" ht="24" customHeight="1">
      <c r="A171" s="8">
        <v>169</v>
      </c>
      <c r="B171" s="8" t="s">
        <v>1695</v>
      </c>
      <c r="C171" s="8" t="s">
        <v>12</v>
      </c>
      <c r="D171" s="9" t="s">
        <v>13</v>
      </c>
      <c r="E171" s="8"/>
      <c r="F171" s="51"/>
      <c r="G171" s="51"/>
      <c r="H171" s="38"/>
      <c r="I171" s="8" t="s">
        <v>1649</v>
      </c>
      <c r="J171" s="38"/>
    </row>
    <row r="172" spans="1:10" ht="24" customHeight="1">
      <c r="A172" s="8">
        <v>170</v>
      </c>
      <c r="B172" s="8" t="s">
        <v>1696</v>
      </c>
      <c r="C172" s="8" t="s">
        <v>12</v>
      </c>
      <c r="D172" s="9" t="s">
        <v>20</v>
      </c>
      <c r="E172" s="8"/>
      <c r="F172" s="51" t="s">
        <v>1694</v>
      </c>
      <c r="G172" s="51" t="s">
        <v>326</v>
      </c>
      <c r="H172" s="38">
        <v>4513220060</v>
      </c>
      <c r="I172" s="8" t="s">
        <v>1649</v>
      </c>
      <c r="J172" s="38">
        <v>2</v>
      </c>
    </row>
    <row r="173" spans="1:10" ht="24" customHeight="1">
      <c r="A173" s="8">
        <v>171</v>
      </c>
      <c r="B173" s="8" t="s">
        <v>1697</v>
      </c>
      <c r="C173" s="8" t="s">
        <v>12</v>
      </c>
      <c r="D173" s="9" t="s">
        <v>13</v>
      </c>
      <c r="E173" s="8"/>
      <c r="F173" s="51"/>
      <c r="G173" s="51"/>
      <c r="H173" s="38"/>
      <c r="I173" s="8" t="s">
        <v>1649</v>
      </c>
      <c r="J173" s="38"/>
    </row>
    <row r="174" spans="1:10" ht="24" customHeight="1">
      <c r="A174" s="8">
        <v>172</v>
      </c>
      <c r="B174" s="8" t="s">
        <v>1698</v>
      </c>
      <c r="C174" s="8" t="s">
        <v>12</v>
      </c>
      <c r="D174" s="9" t="s">
        <v>20</v>
      </c>
      <c r="E174" s="8"/>
      <c r="F174" s="51"/>
      <c r="G174" s="51"/>
      <c r="H174" s="38"/>
      <c r="I174" s="8" t="s">
        <v>1649</v>
      </c>
      <c r="J174" s="38"/>
    </row>
    <row r="175" spans="1:10" ht="24" customHeight="1">
      <c r="A175" s="8">
        <v>173</v>
      </c>
      <c r="B175" s="8" t="s">
        <v>1699</v>
      </c>
      <c r="C175" s="8" t="s">
        <v>12</v>
      </c>
      <c r="D175" s="9" t="s">
        <v>20</v>
      </c>
      <c r="E175" s="8"/>
      <c r="F175" s="51"/>
      <c r="G175" s="51"/>
      <c r="H175" s="38"/>
      <c r="I175" s="8" t="s">
        <v>1649</v>
      </c>
      <c r="J175" s="38"/>
    </row>
    <row r="176" spans="1:10" ht="24" customHeight="1">
      <c r="A176" s="8">
        <v>174</v>
      </c>
      <c r="B176" s="8" t="s">
        <v>1700</v>
      </c>
      <c r="C176" s="8" t="s">
        <v>12</v>
      </c>
      <c r="D176" s="9" t="s">
        <v>13</v>
      </c>
      <c r="E176" s="8"/>
      <c r="F176" s="51"/>
      <c r="G176" s="51"/>
      <c r="H176" s="38"/>
      <c r="I176" s="8" t="s">
        <v>1649</v>
      </c>
      <c r="J176" s="38"/>
    </row>
    <row r="177" spans="1:10" ht="24" customHeight="1">
      <c r="A177" s="8">
        <v>175</v>
      </c>
      <c r="B177" s="8" t="s">
        <v>1701</v>
      </c>
      <c r="C177" s="8" t="s">
        <v>12</v>
      </c>
      <c r="D177" s="9" t="s">
        <v>13</v>
      </c>
      <c r="E177" s="8"/>
      <c r="F177" s="51"/>
      <c r="G177" s="51"/>
      <c r="H177" s="38"/>
      <c r="I177" s="8" t="s">
        <v>1649</v>
      </c>
      <c r="J177" s="38"/>
    </row>
    <row r="178" spans="1:10" ht="24" customHeight="1">
      <c r="A178" s="8">
        <v>176</v>
      </c>
      <c r="B178" s="8" t="s">
        <v>1702</v>
      </c>
      <c r="C178" s="8" t="s">
        <v>30</v>
      </c>
      <c r="D178" s="9" t="s">
        <v>20</v>
      </c>
      <c r="E178" s="8"/>
      <c r="F178" s="51" t="s">
        <v>1694</v>
      </c>
      <c r="G178" s="51" t="s">
        <v>930</v>
      </c>
      <c r="H178" s="38">
        <v>4513220061</v>
      </c>
      <c r="I178" s="8" t="s">
        <v>1649</v>
      </c>
      <c r="J178" s="38">
        <v>1</v>
      </c>
    </row>
    <row r="179" spans="1:10" ht="24" customHeight="1">
      <c r="A179" s="8">
        <v>177</v>
      </c>
      <c r="B179" s="8" t="s">
        <v>1703</v>
      </c>
      <c r="C179" s="8" t="s">
        <v>12</v>
      </c>
      <c r="D179" s="9" t="s">
        <v>13</v>
      </c>
      <c r="E179" s="8"/>
      <c r="F179" s="51"/>
      <c r="G179" s="51"/>
      <c r="H179" s="38"/>
      <c r="I179" s="8" t="s">
        <v>1649</v>
      </c>
      <c r="J179" s="38"/>
    </row>
    <row r="180" spans="1:10" ht="24" customHeight="1">
      <c r="A180" s="8">
        <v>178</v>
      </c>
      <c r="B180" s="8" t="s">
        <v>1704</v>
      </c>
      <c r="C180" s="8" t="s">
        <v>12</v>
      </c>
      <c r="D180" s="9" t="s">
        <v>20</v>
      </c>
      <c r="E180" s="8"/>
      <c r="F180" s="51"/>
      <c r="G180" s="51"/>
      <c r="H180" s="38"/>
      <c r="I180" s="8" t="s">
        <v>1649</v>
      </c>
      <c r="J180" s="38"/>
    </row>
    <row r="181" spans="1:10" ht="24" customHeight="1">
      <c r="A181" s="8">
        <v>179</v>
      </c>
      <c r="B181" s="8" t="s">
        <v>1705</v>
      </c>
      <c r="C181" s="8" t="s">
        <v>30</v>
      </c>
      <c r="D181" s="9" t="s">
        <v>13</v>
      </c>
      <c r="E181" s="8"/>
      <c r="F181" s="51"/>
      <c r="G181" s="51"/>
      <c r="H181" s="38"/>
      <c r="I181" s="8" t="s">
        <v>1649</v>
      </c>
      <c r="J181" s="38"/>
    </row>
    <row r="182" spans="1:10" ht="24" customHeight="1">
      <c r="A182" s="8">
        <v>180</v>
      </c>
      <c r="B182" s="8" t="s">
        <v>1706</v>
      </c>
      <c r="C182" s="8" t="s">
        <v>12</v>
      </c>
      <c r="D182" s="9" t="s">
        <v>20</v>
      </c>
      <c r="E182" s="8"/>
      <c r="F182" s="51" t="s">
        <v>1694</v>
      </c>
      <c r="G182" s="51" t="s">
        <v>348</v>
      </c>
      <c r="H182" s="38">
        <v>4513220062</v>
      </c>
      <c r="I182" s="8" t="s">
        <v>1649</v>
      </c>
      <c r="J182" s="38">
        <v>1</v>
      </c>
    </row>
    <row r="183" spans="1:10" ht="24" customHeight="1">
      <c r="A183" s="8">
        <v>181</v>
      </c>
      <c r="B183" s="8" t="s">
        <v>1707</v>
      </c>
      <c r="C183" s="8" t="s">
        <v>12</v>
      </c>
      <c r="D183" s="9" t="s">
        <v>20</v>
      </c>
      <c r="E183" s="8"/>
      <c r="F183" s="51"/>
      <c r="G183" s="51"/>
      <c r="H183" s="38"/>
      <c r="I183" s="8" t="s">
        <v>1649</v>
      </c>
      <c r="J183" s="38"/>
    </row>
    <row r="184" spans="1:10" ht="24" customHeight="1">
      <c r="A184" s="8">
        <v>182</v>
      </c>
      <c r="B184" s="8" t="s">
        <v>1708</v>
      </c>
      <c r="C184" s="8" t="s">
        <v>12</v>
      </c>
      <c r="D184" s="9" t="s">
        <v>13</v>
      </c>
      <c r="E184" s="8"/>
      <c r="F184" s="9" t="s">
        <v>1709</v>
      </c>
      <c r="G184" s="9" t="s">
        <v>326</v>
      </c>
      <c r="H184" s="16">
        <v>4513220063</v>
      </c>
      <c r="I184" s="8" t="s">
        <v>1649</v>
      </c>
      <c r="J184" s="8">
        <v>1</v>
      </c>
    </row>
    <row r="185" spans="1:10" ht="24" customHeight="1">
      <c r="A185" s="8">
        <v>183</v>
      </c>
      <c r="B185" s="8" t="s">
        <v>1710</v>
      </c>
      <c r="C185" s="8" t="s">
        <v>12</v>
      </c>
      <c r="D185" s="9" t="s">
        <v>13</v>
      </c>
      <c r="E185" s="8"/>
      <c r="F185" s="51" t="s">
        <v>1711</v>
      </c>
      <c r="G185" s="51" t="s">
        <v>1050</v>
      </c>
      <c r="H185" s="38">
        <v>4513220064</v>
      </c>
      <c r="I185" s="8" t="s">
        <v>1649</v>
      </c>
      <c r="J185" s="38">
        <v>1</v>
      </c>
    </row>
    <row r="186" spans="1:10" ht="24" customHeight="1">
      <c r="A186" s="8">
        <v>184</v>
      </c>
      <c r="B186" s="8" t="s">
        <v>1712</v>
      </c>
      <c r="C186" s="8" t="s">
        <v>12</v>
      </c>
      <c r="D186" s="9" t="s">
        <v>13</v>
      </c>
      <c r="E186" s="8"/>
      <c r="F186" s="51"/>
      <c r="G186" s="51"/>
      <c r="H186" s="38"/>
      <c r="I186" s="8" t="s">
        <v>1649</v>
      </c>
      <c r="J186" s="38"/>
    </row>
    <row r="187" spans="1:10" ht="24" customHeight="1">
      <c r="A187" s="8">
        <v>185</v>
      </c>
      <c r="B187" s="8" t="s">
        <v>1713</v>
      </c>
      <c r="C187" s="8" t="s">
        <v>12</v>
      </c>
      <c r="D187" s="9" t="s">
        <v>13</v>
      </c>
      <c r="E187" s="8"/>
      <c r="F187" s="51" t="s">
        <v>1714</v>
      </c>
      <c r="G187" s="51" t="s">
        <v>1050</v>
      </c>
      <c r="H187" s="38">
        <v>4513220065</v>
      </c>
      <c r="I187" s="8" t="s">
        <v>1649</v>
      </c>
      <c r="J187" s="38">
        <v>1</v>
      </c>
    </row>
    <row r="188" spans="1:10" ht="24" customHeight="1">
      <c r="A188" s="8">
        <v>186</v>
      </c>
      <c r="B188" s="8" t="s">
        <v>1715</v>
      </c>
      <c r="C188" s="8" t="s">
        <v>12</v>
      </c>
      <c r="D188" s="9" t="s">
        <v>20</v>
      </c>
      <c r="E188" s="8"/>
      <c r="F188" s="51"/>
      <c r="G188" s="51"/>
      <c r="H188" s="38"/>
      <c r="I188" s="8" t="s">
        <v>1649</v>
      </c>
      <c r="J188" s="38"/>
    </row>
    <row r="189" spans="1:10" ht="24" customHeight="1">
      <c r="A189" s="8">
        <v>187</v>
      </c>
      <c r="B189" s="8" t="s">
        <v>1716</v>
      </c>
      <c r="C189" s="8" t="s">
        <v>12</v>
      </c>
      <c r="D189" s="9" t="s">
        <v>20</v>
      </c>
      <c r="E189" s="8"/>
      <c r="F189" s="51"/>
      <c r="G189" s="51"/>
      <c r="H189" s="38"/>
      <c r="I189" s="8" t="s">
        <v>1649</v>
      </c>
      <c r="J189" s="38"/>
    </row>
    <row r="190" spans="1:10" ht="24" customHeight="1">
      <c r="A190" s="8">
        <v>188</v>
      </c>
      <c r="B190" s="8" t="s">
        <v>1717</v>
      </c>
      <c r="C190" s="8" t="s">
        <v>12</v>
      </c>
      <c r="D190" s="9" t="s">
        <v>20</v>
      </c>
      <c r="E190" s="8"/>
      <c r="F190" s="9" t="s">
        <v>1718</v>
      </c>
      <c r="G190" s="9" t="s">
        <v>1050</v>
      </c>
      <c r="H190" s="16">
        <v>4513220066</v>
      </c>
      <c r="I190" s="8" t="s">
        <v>1649</v>
      </c>
      <c r="J190" s="8">
        <v>1</v>
      </c>
    </row>
  </sheetData>
  <mergeCells count="137">
    <mergeCell ref="J178:J181"/>
    <mergeCell ref="J182:J183"/>
    <mergeCell ref="J185:J186"/>
    <mergeCell ref="J187:J189"/>
    <mergeCell ref="J163:J164"/>
    <mergeCell ref="J165:J168"/>
    <mergeCell ref="J170:J171"/>
    <mergeCell ref="J150:J152"/>
    <mergeCell ref="J153:J155"/>
    <mergeCell ref="J156:J158"/>
    <mergeCell ref="J159:J160"/>
    <mergeCell ref="J62:J64"/>
    <mergeCell ref="J65:J85"/>
    <mergeCell ref="J86:J109"/>
    <mergeCell ref="J110:J131"/>
    <mergeCell ref="J136:J148"/>
    <mergeCell ref="J161:J162"/>
    <mergeCell ref="I26:I27"/>
    <mergeCell ref="H165:H168"/>
    <mergeCell ref="H170:H171"/>
    <mergeCell ref="H172:H177"/>
    <mergeCell ref="H178:H181"/>
    <mergeCell ref="J172:J177"/>
    <mergeCell ref="J38:J47"/>
    <mergeCell ref="J48:J50"/>
    <mergeCell ref="J51:J59"/>
    <mergeCell ref="J60:J61"/>
    <mergeCell ref="I3:I4"/>
    <mergeCell ref="I6:I9"/>
    <mergeCell ref="I11:I12"/>
    <mergeCell ref="I13:I15"/>
    <mergeCell ref="I18:I19"/>
    <mergeCell ref="I22:I24"/>
    <mergeCell ref="H26:H27"/>
    <mergeCell ref="H28:H37"/>
    <mergeCell ref="I60:I61"/>
    <mergeCell ref="I62:I64"/>
    <mergeCell ref="I65:I85"/>
    <mergeCell ref="I86:I109"/>
    <mergeCell ref="I28:I37"/>
    <mergeCell ref="I38:I47"/>
    <mergeCell ref="I48:I50"/>
    <mergeCell ref="I51:I59"/>
    <mergeCell ref="H3:H4"/>
    <mergeCell ref="H6:H9"/>
    <mergeCell ref="H11:H12"/>
    <mergeCell ref="H13:H15"/>
    <mergeCell ref="H18:H19"/>
    <mergeCell ref="H22:H24"/>
    <mergeCell ref="H38:H47"/>
    <mergeCell ref="H48:H50"/>
    <mergeCell ref="H51:H59"/>
    <mergeCell ref="H60:H61"/>
    <mergeCell ref="I110:I131"/>
    <mergeCell ref="G187:G189"/>
    <mergeCell ref="H182:H183"/>
    <mergeCell ref="H185:H186"/>
    <mergeCell ref="H187:H189"/>
    <mergeCell ref="H136:H148"/>
    <mergeCell ref="H150:H152"/>
    <mergeCell ref="H153:H155"/>
    <mergeCell ref="H156:H158"/>
    <mergeCell ref="H62:H64"/>
    <mergeCell ref="H65:H85"/>
    <mergeCell ref="H86:H109"/>
    <mergeCell ref="H110:H131"/>
    <mergeCell ref="H159:H160"/>
    <mergeCell ref="H161:H162"/>
    <mergeCell ref="H163:H164"/>
    <mergeCell ref="G159:G160"/>
    <mergeCell ref="G161:G162"/>
    <mergeCell ref="G163:G164"/>
    <mergeCell ref="G182:G183"/>
    <mergeCell ref="G185:G186"/>
    <mergeCell ref="F178:F181"/>
    <mergeCell ref="F182:F183"/>
    <mergeCell ref="F185:F186"/>
    <mergeCell ref="G165:G168"/>
    <mergeCell ref="G170:G171"/>
    <mergeCell ref="G172:G177"/>
    <mergeCell ref="G178:G181"/>
    <mergeCell ref="F187:F189"/>
    <mergeCell ref="G3:G4"/>
    <mergeCell ref="G6:G9"/>
    <mergeCell ref="G11:G12"/>
    <mergeCell ref="G13:G15"/>
    <mergeCell ref="G18:G19"/>
    <mergeCell ref="G22:G24"/>
    <mergeCell ref="G26:G27"/>
    <mergeCell ref="G28:G37"/>
    <mergeCell ref="G38:G47"/>
    <mergeCell ref="G65:G85"/>
    <mergeCell ref="G86:G109"/>
    <mergeCell ref="G110:G131"/>
    <mergeCell ref="G136:G148"/>
    <mergeCell ref="G48:G50"/>
    <mergeCell ref="G51:G59"/>
    <mergeCell ref="G60:G61"/>
    <mergeCell ref="G62:G64"/>
    <mergeCell ref="F159:F160"/>
    <mergeCell ref="F161:F162"/>
    <mergeCell ref="F163:F164"/>
    <mergeCell ref="F165:F168"/>
    <mergeCell ref="G150:G152"/>
    <mergeCell ref="G153:G155"/>
    <mergeCell ref="G156:G158"/>
    <mergeCell ref="F150:F152"/>
    <mergeCell ref="F153:F155"/>
    <mergeCell ref="F156:F158"/>
    <mergeCell ref="F170:F171"/>
    <mergeCell ref="F172:F177"/>
    <mergeCell ref="F38:F47"/>
    <mergeCell ref="F48:F50"/>
    <mergeCell ref="F51:F59"/>
    <mergeCell ref="F60:F61"/>
    <mergeCell ref="F62:F64"/>
    <mergeCell ref="F65:F85"/>
    <mergeCell ref="F86:F109"/>
    <mergeCell ref="F110:F131"/>
    <mergeCell ref="F136:F148"/>
    <mergeCell ref="A1:J1"/>
    <mergeCell ref="F3:F4"/>
    <mergeCell ref="F6:F9"/>
    <mergeCell ref="F11:F12"/>
    <mergeCell ref="F13:F15"/>
    <mergeCell ref="F18:F19"/>
    <mergeCell ref="F22:F24"/>
    <mergeCell ref="F26:F27"/>
    <mergeCell ref="F28:F37"/>
    <mergeCell ref="J18:J19"/>
    <mergeCell ref="J22:J24"/>
    <mergeCell ref="J26:J27"/>
    <mergeCell ref="J28:J37"/>
    <mergeCell ref="J3:J4"/>
    <mergeCell ref="J6:J9"/>
    <mergeCell ref="J11:J12"/>
    <mergeCell ref="J13:J15"/>
  </mergeCells>
  <phoneticPr fontId="11" type="noConversion"/>
  <pageMargins left="0.75" right="0.75" top="1" bottom="1" header="0.51180555555555596" footer="0.51180555555555596"/>
</worksheet>
</file>

<file path=xl/worksheets/sheet5.xml><?xml version="1.0" encoding="utf-8"?>
<worksheet xmlns="http://schemas.openxmlformats.org/spreadsheetml/2006/main" xmlns:r="http://schemas.openxmlformats.org/officeDocument/2006/relationships">
  <dimension ref="A1:K97"/>
  <sheetViews>
    <sheetView tabSelected="1" topLeftCell="A64" workbookViewId="0">
      <selection activeCell="L74" sqref="L74"/>
    </sheetView>
  </sheetViews>
  <sheetFormatPr defaultRowHeight="12"/>
  <cols>
    <col min="1" max="1" width="4.75" style="2" customWidth="1"/>
    <col min="2" max="2" width="9" style="2" customWidth="1"/>
    <col min="3" max="3" width="6.25" style="2" customWidth="1"/>
    <col min="4" max="4" width="6.875" style="2" customWidth="1"/>
    <col min="5" max="5" width="13.25" style="2" customWidth="1"/>
    <col min="6" max="6" width="33.5" style="3" customWidth="1"/>
    <col min="7" max="7" width="15.375" style="4" customWidth="1"/>
    <col min="8" max="8" width="14.5" style="3" customWidth="1"/>
    <col min="9" max="9" width="18.25" style="2" customWidth="1"/>
    <col min="10" max="10" width="10.5" style="2" customWidth="1"/>
    <col min="11" max="16384" width="9" style="5"/>
  </cols>
  <sheetData>
    <row r="1" spans="1:11" ht="22.5">
      <c r="A1" s="32" t="s">
        <v>1719</v>
      </c>
      <c r="B1" s="32"/>
      <c r="C1" s="32"/>
      <c r="D1" s="32"/>
      <c r="E1" s="32"/>
      <c r="F1" s="33"/>
      <c r="G1" s="34"/>
      <c r="H1" s="33"/>
      <c r="I1" s="32"/>
      <c r="J1" s="32"/>
    </row>
    <row r="2" spans="1:11" s="1" customFormat="1" ht="2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10" t="s">
        <v>9</v>
      </c>
      <c r="J2" s="17" t="s">
        <v>10</v>
      </c>
    </row>
    <row r="3" spans="1:11" ht="24" customHeight="1">
      <c r="A3" s="8">
        <v>1</v>
      </c>
      <c r="B3" s="9" t="s">
        <v>1720</v>
      </c>
      <c r="C3" s="9" t="s">
        <v>12</v>
      </c>
      <c r="D3" s="9" t="s">
        <v>20</v>
      </c>
      <c r="E3" s="9" t="s">
        <v>1721</v>
      </c>
      <c r="F3" s="9" t="s">
        <v>1722</v>
      </c>
      <c r="G3" s="9" t="s">
        <v>320</v>
      </c>
      <c r="H3" s="9">
        <v>4513230002</v>
      </c>
      <c r="I3" s="47" t="s">
        <v>1723</v>
      </c>
      <c r="J3" s="51">
        <v>2</v>
      </c>
      <c r="K3" s="50"/>
    </row>
    <row r="4" spans="1:11" ht="24" customHeight="1">
      <c r="A4" s="8">
        <v>2</v>
      </c>
      <c r="B4" s="9" t="s">
        <v>1724</v>
      </c>
      <c r="C4" s="9" t="s">
        <v>30</v>
      </c>
      <c r="D4" s="9" t="s">
        <v>20</v>
      </c>
      <c r="E4" s="9" t="s">
        <v>1725</v>
      </c>
      <c r="F4" s="9" t="s">
        <v>1722</v>
      </c>
      <c r="G4" s="9" t="s">
        <v>320</v>
      </c>
      <c r="H4" s="9">
        <v>4513230002</v>
      </c>
      <c r="I4" s="48"/>
      <c r="J4" s="51"/>
      <c r="K4" s="50"/>
    </row>
    <row r="5" spans="1:11" ht="24" customHeight="1">
      <c r="A5" s="8">
        <v>3</v>
      </c>
      <c r="B5" s="9" t="s">
        <v>1726</v>
      </c>
      <c r="C5" s="9" t="s">
        <v>12</v>
      </c>
      <c r="D5" s="9" t="s">
        <v>13</v>
      </c>
      <c r="E5" s="9" t="s">
        <v>1727</v>
      </c>
      <c r="F5" s="9" t="s">
        <v>1722</v>
      </c>
      <c r="G5" s="9" t="s">
        <v>326</v>
      </c>
      <c r="H5" s="9">
        <v>4513230003</v>
      </c>
      <c r="I5" s="9" t="s">
        <v>1728</v>
      </c>
      <c r="J5" s="9">
        <v>1</v>
      </c>
      <c r="K5" s="18"/>
    </row>
    <row r="6" spans="1:11" ht="24" customHeight="1">
      <c r="A6" s="8">
        <v>4</v>
      </c>
      <c r="B6" s="9" t="s">
        <v>1729</v>
      </c>
      <c r="C6" s="9" t="s">
        <v>12</v>
      </c>
      <c r="D6" s="9" t="s">
        <v>13</v>
      </c>
      <c r="E6" s="9" t="s">
        <v>1730</v>
      </c>
      <c r="F6" s="9" t="s">
        <v>1722</v>
      </c>
      <c r="G6" s="9" t="s">
        <v>372</v>
      </c>
      <c r="H6" s="9">
        <v>4513230005</v>
      </c>
      <c r="I6" s="9" t="s">
        <v>1731</v>
      </c>
      <c r="J6" s="9">
        <v>1</v>
      </c>
      <c r="K6" s="18"/>
    </row>
    <row r="7" spans="1:11" ht="24" customHeight="1">
      <c r="A7" s="8">
        <v>5</v>
      </c>
      <c r="B7" s="9" t="s">
        <v>1732</v>
      </c>
      <c r="C7" s="9" t="s">
        <v>30</v>
      </c>
      <c r="D7" s="9" t="s">
        <v>20</v>
      </c>
      <c r="E7" s="9" t="s">
        <v>1733</v>
      </c>
      <c r="F7" s="9" t="s">
        <v>1722</v>
      </c>
      <c r="G7" s="9" t="s">
        <v>1113</v>
      </c>
      <c r="H7" s="9">
        <v>4513230006</v>
      </c>
      <c r="I7" s="47" t="s">
        <v>1734</v>
      </c>
      <c r="J7" s="51">
        <v>2</v>
      </c>
      <c r="K7" s="18"/>
    </row>
    <row r="8" spans="1:11" ht="24" customHeight="1">
      <c r="A8" s="8">
        <v>6</v>
      </c>
      <c r="B8" s="9" t="s">
        <v>1735</v>
      </c>
      <c r="C8" s="9" t="s">
        <v>12</v>
      </c>
      <c r="D8" s="9" t="s">
        <v>13</v>
      </c>
      <c r="E8" s="9" t="s">
        <v>1736</v>
      </c>
      <c r="F8" s="9" t="s">
        <v>1722</v>
      </c>
      <c r="G8" s="9" t="s">
        <v>1113</v>
      </c>
      <c r="H8" s="9">
        <v>4513230006</v>
      </c>
      <c r="I8" s="49"/>
      <c r="J8" s="51"/>
      <c r="K8" s="18"/>
    </row>
    <row r="9" spans="1:11" ht="24" customHeight="1">
      <c r="A9" s="8">
        <v>7</v>
      </c>
      <c r="B9" s="9" t="s">
        <v>1737</v>
      </c>
      <c r="C9" s="9" t="s">
        <v>12</v>
      </c>
      <c r="D9" s="9" t="s">
        <v>23</v>
      </c>
      <c r="E9" s="9" t="s">
        <v>1738</v>
      </c>
      <c r="F9" s="9" t="s">
        <v>1722</v>
      </c>
      <c r="G9" s="9" t="s">
        <v>1113</v>
      </c>
      <c r="H9" s="9">
        <v>4513230006</v>
      </c>
      <c r="I9" s="48"/>
      <c r="J9" s="51"/>
      <c r="K9" s="18"/>
    </row>
    <row r="10" spans="1:11" ht="24" customHeight="1">
      <c r="A10" s="8">
        <v>8</v>
      </c>
      <c r="B10" s="9" t="s">
        <v>1739</v>
      </c>
      <c r="C10" s="9" t="s">
        <v>12</v>
      </c>
      <c r="D10" s="9" t="s">
        <v>20</v>
      </c>
      <c r="E10" s="9" t="s">
        <v>1740</v>
      </c>
      <c r="F10" s="9" t="s">
        <v>1722</v>
      </c>
      <c r="G10" s="9" t="s">
        <v>362</v>
      </c>
      <c r="H10" s="9">
        <v>4513230007</v>
      </c>
      <c r="I10" s="47" t="s">
        <v>1741</v>
      </c>
      <c r="J10" s="51">
        <v>1</v>
      </c>
      <c r="K10" s="18"/>
    </row>
    <row r="11" spans="1:11" ht="24" customHeight="1">
      <c r="A11" s="8">
        <v>9</v>
      </c>
      <c r="B11" s="9" t="s">
        <v>1742</v>
      </c>
      <c r="C11" s="9" t="s">
        <v>12</v>
      </c>
      <c r="D11" s="9" t="s">
        <v>20</v>
      </c>
      <c r="E11" s="9" t="s">
        <v>1743</v>
      </c>
      <c r="F11" s="9" t="s">
        <v>1722</v>
      </c>
      <c r="G11" s="9" t="s">
        <v>362</v>
      </c>
      <c r="H11" s="9">
        <v>4513230007</v>
      </c>
      <c r="I11" s="48"/>
      <c r="J11" s="51"/>
      <c r="K11" s="18"/>
    </row>
    <row r="12" spans="1:11" ht="24" customHeight="1">
      <c r="A12" s="8">
        <v>10</v>
      </c>
      <c r="B12" s="9" t="s">
        <v>1744</v>
      </c>
      <c r="C12" s="9" t="s">
        <v>12</v>
      </c>
      <c r="D12" s="9" t="s">
        <v>20</v>
      </c>
      <c r="E12" s="9" t="s">
        <v>1745</v>
      </c>
      <c r="F12" s="9" t="s">
        <v>1722</v>
      </c>
      <c r="G12" s="9" t="s">
        <v>367</v>
      </c>
      <c r="H12" s="9">
        <v>4513230008</v>
      </c>
      <c r="I12" s="9" t="s">
        <v>1746</v>
      </c>
      <c r="J12" s="9">
        <v>1</v>
      </c>
      <c r="K12" s="18"/>
    </row>
    <row r="13" spans="1:11" ht="24" customHeight="1">
      <c r="A13" s="8">
        <v>11</v>
      </c>
      <c r="B13" s="9" t="s">
        <v>1747</v>
      </c>
      <c r="C13" s="9" t="s">
        <v>12</v>
      </c>
      <c r="D13" s="9" t="s">
        <v>20</v>
      </c>
      <c r="E13" s="9" t="s">
        <v>1748</v>
      </c>
      <c r="F13" s="9" t="s">
        <v>1722</v>
      </c>
      <c r="G13" s="9" t="s">
        <v>348</v>
      </c>
      <c r="H13" s="9">
        <v>4513230009</v>
      </c>
      <c r="I13" s="47" t="s">
        <v>207</v>
      </c>
      <c r="J13" s="51">
        <v>1</v>
      </c>
      <c r="K13" s="18"/>
    </row>
    <row r="14" spans="1:11" ht="24" customHeight="1">
      <c r="A14" s="8">
        <v>12</v>
      </c>
      <c r="B14" s="9" t="s">
        <v>1749</v>
      </c>
      <c r="C14" s="9" t="s">
        <v>12</v>
      </c>
      <c r="D14" s="9" t="s">
        <v>20</v>
      </c>
      <c r="E14" s="9" t="s">
        <v>1750</v>
      </c>
      <c r="F14" s="9" t="s">
        <v>1722</v>
      </c>
      <c r="G14" s="9" t="s">
        <v>348</v>
      </c>
      <c r="H14" s="9">
        <v>4513230009</v>
      </c>
      <c r="I14" s="49"/>
      <c r="J14" s="51"/>
      <c r="K14" s="18"/>
    </row>
    <row r="15" spans="1:11" ht="24" customHeight="1">
      <c r="A15" s="8">
        <v>13</v>
      </c>
      <c r="B15" s="9" t="s">
        <v>1751</v>
      </c>
      <c r="C15" s="9" t="s">
        <v>12</v>
      </c>
      <c r="D15" s="9" t="s">
        <v>1752</v>
      </c>
      <c r="E15" s="9" t="s">
        <v>1753</v>
      </c>
      <c r="F15" s="9" t="s">
        <v>1722</v>
      </c>
      <c r="G15" s="9" t="s">
        <v>348</v>
      </c>
      <c r="H15" s="9">
        <v>4513230009</v>
      </c>
      <c r="I15" s="48"/>
      <c r="J15" s="51"/>
      <c r="K15" s="18"/>
    </row>
    <row r="16" spans="1:11" ht="24" customHeight="1">
      <c r="A16" s="8">
        <v>14</v>
      </c>
      <c r="B16" s="9" t="s">
        <v>1754</v>
      </c>
      <c r="C16" s="9" t="s">
        <v>30</v>
      </c>
      <c r="D16" s="9" t="s">
        <v>20</v>
      </c>
      <c r="E16" s="9" t="s">
        <v>1755</v>
      </c>
      <c r="F16" s="9" t="s">
        <v>1722</v>
      </c>
      <c r="G16" s="9" t="s">
        <v>930</v>
      </c>
      <c r="H16" s="9">
        <v>4513230010</v>
      </c>
      <c r="I16" s="47" t="s">
        <v>176</v>
      </c>
      <c r="J16" s="51">
        <v>1</v>
      </c>
      <c r="K16" s="18"/>
    </row>
    <row r="17" spans="1:11" ht="24" customHeight="1">
      <c r="A17" s="8">
        <v>15</v>
      </c>
      <c r="B17" s="9" t="s">
        <v>1756</v>
      </c>
      <c r="C17" s="9" t="s">
        <v>30</v>
      </c>
      <c r="D17" s="9" t="s">
        <v>20</v>
      </c>
      <c r="E17" s="9" t="s">
        <v>1757</v>
      </c>
      <c r="F17" s="9" t="s">
        <v>1722</v>
      </c>
      <c r="G17" s="9" t="s">
        <v>930</v>
      </c>
      <c r="H17" s="9">
        <v>4513230010</v>
      </c>
      <c r="I17" s="49"/>
      <c r="J17" s="51"/>
      <c r="K17" s="18"/>
    </row>
    <row r="18" spans="1:11" ht="24" customHeight="1">
      <c r="A18" s="8">
        <v>16</v>
      </c>
      <c r="B18" s="9" t="s">
        <v>1758</v>
      </c>
      <c r="C18" s="9" t="s">
        <v>12</v>
      </c>
      <c r="D18" s="9" t="s">
        <v>20</v>
      </c>
      <c r="E18" s="9" t="s">
        <v>1759</v>
      </c>
      <c r="F18" s="9" t="s">
        <v>1722</v>
      </c>
      <c r="G18" s="9" t="s">
        <v>930</v>
      </c>
      <c r="H18" s="9">
        <v>4513230010</v>
      </c>
      <c r="I18" s="48"/>
      <c r="J18" s="51"/>
      <c r="K18" s="18"/>
    </row>
    <row r="19" spans="1:11" ht="24" customHeight="1">
      <c r="A19" s="8">
        <v>17</v>
      </c>
      <c r="B19" s="9" t="s">
        <v>1760</v>
      </c>
      <c r="C19" s="9" t="s">
        <v>12</v>
      </c>
      <c r="D19" s="9" t="s">
        <v>20</v>
      </c>
      <c r="E19" s="9" t="s">
        <v>1761</v>
      </c>
      <c r="F19" s="9" t="s">
        <v>1722</v>
      </c>
      <c r="G19" s="9" t="s">
        <v>355</v>
      </c>
      <c r="H19" s="9">
        <v>4513230011</v>
      </c>
      <c r="I19" s="47" t="s">
        <v>207</v>
      </c>
      <c r="J19" s="51">
        <v>1</v>
      </c>
      <c r="K19" s="18"/>
    </row>
    <row r="20" spans="1:11" ht="24" customHeight="1">
      <c r="A20" s="8">
        <v>18</v>
      </c>
      <c r="B20" s="9" t="s">
        <v>1762</v>
      </c>
      <c r="C20" s="9" t="s">
        <v>30</v>
      </c>
      <c r="D20" s="9" t="s">
        <v>20</v>
      </c>
      <c r="E20" s="9" t="s">
        <v>1763</v>
      </c>
      <c r="F20" s="9" t="s">
        <v>1722</v>
      </c>
      <c r="G20" s="9" t="s">
        <v>355</v>
      </c>
      <c r="H20" s="9">
        <v>4513230011</v>
      </c>
      <c r="I20" s="49"/>
      <c r="J20" s="51"/>
      <c r="K20" s="18"/>
    </row>
    <row r="21" spans="1:11" ht="24" customHeight="1">
      <c r="A21" s="8">
        <v>19</v>
      </c>
      <c r="B21" s="9" t="s">
        <v>1764</v>
      </c>
      <c r="C21" s="9" t="s">
        <v>30</v>
      </c>
      <c r="D21" s="9" t="s">
        <v>20</v>
      </c>
      <c r="E21" s="9" t="s">
        <v>1765</v>
      </c>
      <c r="F21" s="9" t="s">
        <v>1722</v>
      </c>
      <c r="G21" s="9" t="s">
        <v>355</v>
      </c>
      <c r="H21" s="9">
        <v>4513230011</v>
      </c>
      <c r="I21" s="48"/>
      <c r="J21" s="51"/>
      <c r="K21" s="18"/>
    </row>
    <row r="22" spans="1:11" ht="24" customHeight="1">
      <c r="A22" s="8">
        <v>20</v>
      </c>
      <c r="B22" s="9" t="s">
        <v>1766</v>
      </c>
      <c r="C22" s="9" t="s">
        <v>12</v>
      </c>
      <c r="D22" s="9" t="s">
        <v>20</v>
      </c>
      <c r="E22" s="9" t="s">
        <v>1767</v>
      </c>
      <c r="F22" s="9" t="s">
        <v>1768</v>
      </c>
      <c r="G22" s="9" t="s">
        <v>303</v>
      </c>
      <c r="H22" s="9">
        <v>4513230013</v>
      </c>
      <c r="I22" s="9" t="s">
        <v>60</v>
      </c>
      <c r="J22" s="9">
        <v>1</v>
      </c>
      <c r="K22" s="18"/>
    </row>
    <row r="23" spans="1:11" ht="24" customHeight="1">
      <c r="A23" s="8">
        <v>21</v>
      </c>
      <c r="B23" s="9" t="s">
        <v>1769</v>
      </c>
      <c r="C23" s="9" t="s">
        <v>30</v>
      </c>
      <c r="D23" s="9" t="s">
        <v>20</v>
      </c>
      <c r="E23" s="9" t="s">
        <v>1770</v>
      </c>
      <c r="F23" s="9" t="s">
        <v>1768</v>
      </c>
      <c r="G23" s="9" t="s">
        <v>1113</v>
      </c>
      <c r="H23" s="9">
        <v>4513230018</v>
      </c>
      <c r="I23" s="9" t="s">
        <v>1365</v>
      </c>
      <c r="J23" s="9">
        <v>1</v>
      </c>
      <c r="K23" s="18"/>
    </row>
    <row r="24" spans="1:11" ht="24" customHeight="1">
      <c r="A24" s="8">
        <v>22</v>
      </c>
      <c r="B24" s="9" t="s">
        <v>1771</v>
      </c>
      <c r="C24" s="9" t="s">
        <v>12</v>
      </c>
      <c r="D24" s="9" t="s">
        <v>20</v>
      </c>
      <c r="E24" s="9" t="s">
        <v>1772</v>
      </c>
      <c r="F24" s="9" t="s">
        <v>1768</v>
      </c>
      <c r="G24" s="9" t="s">
        <v>1773</v>
      </c>
      <c r="H24" s="9">
        <v>4513230020</v>
      </c>
      <c r="I24" s="9" t="s">
        <v>1774</v>
      </c>
      <c r="J24" s="9">
        <v>1</v>
      </c>
      <c r="K24" s="18"/>
    </row>
    <row r="25" spans="1:11" ht="24" customHeight="1">
      <c r="A25" s="8">
        <v>23</v>
      </c>
      <c r="B25" s="9" t="s">
        <v>1775</v>
      </c>
      <c r="C25" s="9" t="s">
        <v>12</v>
      </c>
      <c r="D25" s="9" t="s">
        <v>13</v>
      </c>
      <c r="E25" s="9" t="s">
        <v>1776</v>
      </c>
      <c r="F25" s="9" t="s">
        <v>1777</v>
      </c>
      <c r="G25" s="9" t="s">
        <v>320</v>
      </c>
      <c r="H25" s="9">
        <v>4513230025</v>
      </c>
      <c r="I25" s="9" t="s">
        <v>1778</v>
      </c>
      <c r="J25" s="9">
        <v>1</v>
      </c>
      <c r="K25" s="18"/>
    </row>
    <row r="26" spans="1:11" ht="24" customHeight="1">
      <c r="A26" s="8">
        <v>24</v>
      </c>
      <c r="B26" s="9" t="s">
        <v>1779</v>
      </c>
      <c r="C26" s="9" t="s">
        <v>12</v>
      </c>
      <c r="D26" s="9" t="s">
        <v>20</v>
      </c>
      <c r="E26" s="9" t="s">
        <v>1780</v>
      </c>
      <c r="F26" s="9" t="s">
        <v>1777</v>
      </c>
      <c r="G26" s="9" t="s">
        <v>326</v>
      </c>
      <c r="H26" s="9">
        <v>4513230026</v>
      </c>
      <c r="I26" s="47" t="s">
        <v>37</v>
      </c>
      <c r="J26" s="51">
        <v>3</v>
      </c>
      <c r="K26" s="50"/>
    </row>
    <row r="27" spans="1:11" ht="24" customHeight="1">
      <c r="A27" s="8">
        <v>25</v>
      </c>
      <c r="B27" s="9" t="s">
        <v>1781</v>
      </c>
      <c r="C27" s="9" t="s">
        <v>12</v>
      </c>
      <c r="D27" s="9" t="s">
        <v>13</v>
      </c>
      <c r="E27" s="9" t="s">
        <v>1782</v>
      </c>
      <c r="F27" s="9" t="s">
        <v>1777</v>
      </c>
      <c r="G27" s="9" t="s">
        <v>326</v>
      </c>
      <c r="H27" s="9">
        <v>4513230026</v>
      </c>
      <c r="I27" s="49"/>
      <c r="J27" s="51"/>
      <c r="K27" s="50"/>
    </row>
    <row r="28" spans="1:11" ht="24" customHeight="1">
      <c r="A28" s="8">
        <v>26</v>
      </c>
      <c r="B28" s="9" t="s">
        <v>1783</v>
      </c>
      <c r="C28" s="9" t="s">
        <v>12</v>
      </c>
      <c r="D28" s="9" t="s">
        <v>13</v>
      </c>
      <c r="E28" s="9" t="s">
        <v>1784</v>
      </c>
      <c r="F28" s="9" t="s">
        <v>1777</v>
      </c>
      <c r="G28" s="9" t="s">
        <v>326</v>
      </c>
      <c r="H28" s="9">
        <v>4513230026</v>
      </c>
      <c r="I28" s="48"/>
      <c r="J28" s="51"/>
      <c r="K28" s="50"/>
    </row>
    <row r="29" spans="1:11" ht="24" customHeight="1">
      <c r="A29" s="8">
        <v>27</v>
      </c>
      <c r="B29" s="9" t="s">
        <v>1785</v>
      </c>
      <c r="C29" s="9" t="s">
        <v>12</v>
      </c>
      <c r="D29" s="9" t="s">
        <v>13</v>
      </c>
      <c r="E29" s="9" t="s">
        <v>1786</v>
      </c>
      <c r="F29" s="9" t="s">
        <v>1777</v>
      </c>
      <c r="G29" s="9" t="s">
        <v>362</v>
      </c>
      <c r="H29" s="9">
        <v>4513230027</v>
      </c>
      <c r="I29" s="47" t="s">
        <v>1787</v>
      </c>
      <c r="J29" s="51">
        <v>2</v>
      </c>
      <c r="K29" s="18"/>
    </row>
    <row r="30" spans="1:11" ht="24" customHeight="1">
      <c r="A30" s="8">
        <v>28</v>
      </c>
      <c r="B30" s="9" t="s">
        <v>1788</v>
      </c>
      <c r="C30" s="9" t="s">
        <v>12</v>
      </c>
      <c r="D30" s="9" t="s">
        <v>20</v>
      </c>
      <c r="E30" s="9" t="s">
        <v>1789</v>
      </c>
      <c r="F30" s="9" t="s">
        <v>1777</v>
      </c>
      <c r="G30" s="9" t="s">
        <v>362</v>
      </c>
      <c r="H30" s="9">
        <v>4513230027</v>
      </c>
      <c r="I30" s="49"/>
      <c r="J30" s="51"/>
      <c r="K30" s="18"/>
    </row>
    <row r="31" spans="1:11" ht="24" customHeight="1">
      <c r="A31" s="8">
        <v>29</v>
      </c>
      <c r="B31" s="9" t="s">
        <v>1790</v>
      </c>
      <c r="C31" s="9" t="s">
        <v>12</v>
      </c>
      <c r="D31" s="9" t="s">
        <v>20</v>
      </c>
      <c r="E31" s="9" t="s">
        <v>1791</v>
      </c>
      <c r="F31" s="9" t="s">
        <v>1777</v>
      </c>
      <c r="G31" s="9" t="s">
        <v>362</v>
      </c>
      <c r="H31" s="9">
        <v>4513230027</v>
      </c>
      <c r="I31" s="49"/>
      <c r="J31" s="51"/>
      <c r="K31" s="18"/>
    </row>
    <row r="32" spans="1:11" ht="24" customHeight="1">
      <c r="A32" s="8">
        <v>30</v>
      </c>
      <c r="B32" s="9" t="s">
        <v>1792</v>
      </c>
      <c r="C32" s="9" t="s">
        <v>12</v>
      </c>
      <c r="D32" s="9" t="s">
        <v>20</v>
      </c>
      <c r="E32" s="9" t="s">
        <v>1793</v>
      </c>
      <c r="F32" s="9" t="s">
        <v>1777</v>
      </c>
      <c r="G32" s="9" t="s">
        <v>362</v>
      </c>
      <c r="H32" s="9">
        <v>4513230027</v>
      </c>
      <c r="I32" s="49"/>
      <c r="J32" s="51"/>
      <c r="K32" s="18"/>
    </row>
    <row r="33" spans="1:11" ht="24" customHeight="1">
      <c r="A33" s="8">
        <v>31</v>
      </c>
      <c r="B33" s="9" t="s">
        <v>1794</v>
      </c>
      <c r="C33" s="9" t="s">
        <v>12</v>
      </c>
      <c r="D33" s="9" t="s">
        <v>20</v>
      </c>
      <c r="E33" s="9" t="s">
        <v>1795</v>
      </c>
      <c r="F33" s="9" t="s">
        <v>1777</v>
      </c>
      <c r="G33" s="9" t="s">
        <v>362</v>
      </c>
      <c r="H33" s="9">
        <v>4513230027</v>
      </c>
      <c r="I33" s="48"/>
      <c r="J33" s="51"/>
      <c r="K33" s="18"/>
    </row>
    <row r="34" spans="1:11" ht="24" customHeight="1">
      <c r="A34" s="8">
        <v>32</v>
      </c>
      <c r="B34" s="9" t="s">
        <v>1796</v>
      </c>
      <c r="C34" s="9" t="s">
        <v>12</v>
      </c>
      <c r="D34" s="9" t="s">
        <v>13</v>
      </c>
      <c r="E34" s="9" t="s">
        <v>1797</v>
      </c>
      <c r="F34" s="9" t="s">
        <v>1798</v>
      </c>
      <c r="G34" s="9" t="s">
        <v>303</v>
      </c>
      <c r="H34" s="9">
        <v>4513230030</v>
      </c>
      <c r="I34" s="9" t="s">
        <v>212</v>
      </c>
      <c r="J34" s="9">
        <v>1</v>
      </c>
      <c r="K34" s="18"/>
    </row>
    <row r="35" spans="1:11" ht="24" customHeight="1">
      <c r="A35" s="8">
        <v>33</v>
      </c>
      <c r="B35" s="9" t="s">
        <v>1799</v>
      </c>
      <c r="C35" s="9" t="s">
        <v>12</v>
      </c>
      <c r="D35" s="9" t="s">
        <v>13</v>
      </c>
      <c r="E35" s="9" t="s">
        <v>1800</v>
      </c>
      <c r="F35" s="9" t="s">
        <v>1798</v>
      </c>
      <c r="G35" s="9" t="s">
        <v>320</v>
      </c>
      <c r="H35" s="9">
        <v>4513230031</v>
      </c>
      <c r="I35" s="9" t="s">
        <v>249</v>
      </c>
      <c r="J35" s="9">
        <v>1</v>
      </c>
      <c r="K35" s="18"/>
    </row>
    <row r="36" spans="1:11" ht="24" customHeight="1">
      <c r="A36" s="8">
        <v>34</v>
      </c>
      <c r="B36" s="9" t="s">
        <v>1801</v>
      </c>
      <c r="C36" s="9" t="s">
        <v>12</v>
      </c>
      <c r="D36" s="9" t="s">
        <v>13</v>
      </c>
      <c r="E36" s="9" t="s">
        <v>1802</v>
      </c>
      <c r="F36" s="9" t="s">
        <v>1798</v>
      </c>
      <c r="G36" s="9" t="s">
        <v>326</v>
      </c>
      <c r="H36" s="9">
        <v>4513230032</v>
      </c>
      <c r="I36" s="47" t="s">
        <v>1803</v>
      </c>
      <c r="J36" s="51">
        <v>3</v>
      </c>
      <c r="K36" s="50"/>
    </row>
    <row r="37" spans="1:11" ht="24" customHeight="1">
      <c r="A37" s="8">
        <v>35</v>
      </c>
      <c r="B37" s="9" t="s">
        <v>1804</v>
      </c>
      <c r="C37" s="9" t="s">
        <v>30</v>
      </c>
      <c r="D37" s="9" t="s">
        <v>13</v>
      </c>
      <c r="E37" s="9" t="s">
        <v>1805</v>
      </c>
      <c r="F37" s="9" t="s">
        <v>1798</v>
      </c>
      <c r="G37" s="9" t="s">
        <v>326</v>
      </c>
      <c r="H37" s="9">
        <v>4513230032</v>
      </c>
      <c r="I37" s="49"/>
      <c r="J37" s="51"/>
      <c r="K37" s="50"/>
    </row>
    <row r="38" spans="1:11" ht="24" customHeight="1">
      <c r="A38" s="8">
        <v>36</v>
      </c>
      <c r="B38" s="9" t="s">
        <v>1806</v>
      </c>
      <c r="C38" s="9" t="s">
        <v>12</v>
      </c>
      <c r="D38" s="9" t="s">
        <v>13</v>
      </c>
      <c r="E38" s="9" t="s">
        <v>1807</v>
      </c>
      <c r="F38" s="9" t="s">
        <v>1798</v>
      </c>
      <c r="G38" s="9" t="s">
        <v>326</v>
      </c>
      <c r="H38" s="9">
        <v>4513230032</v>
      </c>
      <c r="I38" s="48"/>
      <c r="J38" s="51"/>
      <c r="K38" s="50"/>
    </row>
    <row r="39" spans="1:11" ht="24" customHeight="1">
      <c r="A39" s="8">
        <v>37</v>
      </c>
      <c r="B39" s="9" t="s">
        <v>1808</v>
      </c>
      <c r="C39" s="9" t="s">
        <v>12</v>
      </c>
      <c r="D39" s="9" t="s">
        <v>20</v>
      </c>
      <c r="E39" s="9" t="s">
        <v>1809</v>
      </c>
      <c r="F39" s="9" t="s">
        <v>1810</v>
      </c>
      <c r="G39" s="9" t="s">
        <v>326</v>
      </c>
      <c r="H39" s="9">
        <v>4513230038</v>
      </c>
      <c r="I39" s="9" t="s">
        <v>1811</v>
      </c>
      <c r="J39" s="9">
        <v>1</v>
      </c>
      <c r="K39" s="18"/>
    </row>
    <row r="40" spans="1:11" ht="24" customHeight="1">
      <c r="A40" s="8">
        <v>38</v>
      </c>
      <c r="B40" s="9" t="s">
        <v>1812</v>
      </c>
      <c r="C40" s="9" t="s">
        <v>12</v>
      </c>
      <c r="D40" s="9" t="s">
        <v>13</v>
      </c>
      <c r="E40" s="9" t="s">
        <v>1813</v>
      </c>
      <c r="F40" s="9" t="s">
        <v>1810</v>
      </c>
      <c r="G40" s="9" t="s">
        <v>1180</v>
      </c>
      <c r="H40" s="9">
        <v>4513230039</v>
      </c>
      <c r="I40" s="9" t="s">
        <v>1814</v>
      </c>
      <c r="J40" s="9">
        <v>1</v>
      </c>
      <c r="K40" s="18"/>
    </row>
    <row r="41" spans="1:11" ht="24" customHeight="1">
      <c r="A41" s="8">
        <v>39</v>
      </c>
      <c r="B41" s="9" t="s">
        <v>1815</v>
      </c>
      <c r="C41" s="9" t="s">
        <v>12</v>
      </c>
      <c r="D41" s="9" t="s">
        <v>23</v>
      </c>
      <c r="E41" s="9" t="s">
        <v>1816</v>
      </c>
      <c r="F41" s="9" t="s">
        <v>1810</v>
      </c>
      <c r="G41" s="9" t="s">
        <v>1817</v>
      </c>
      <c r="H41" s="9">
        <v>4513230043</v>
      </c>
      <c r="I41" s="9" t="s">
        <v>1818</v>
      </c>
      <c r="J41" s="9">
        <v>1</v>
      </c>
      <c r="K41" s="18"/>
    </row>
    <row r="42" spans="1:11" ht="24" customHeight="1">
      <c r="A42" s="8">
        <v>40</v>
      </c>
      <c r="B42" s="9" t="s">
        <v>1819</v>
      </c>
      <c r="C42" s="9" t="s">
        <v>12</v>
      </c>
      <c r="D42" s="9" t="s">
        <v>20</v>
      </c>
      <c r="E42" s="9" t="s">
        <v>1820</v>
      </c>
      <c r="F42" s="9" t="s">
        <v>1821</v>
      </c>
      <c r="G42" s="9" t="s">
        <v>355</v>
      </c>
      <c r="H42" s="9">
        <v>4513230048</v>
      </c>
      <c r="I42" s="9" t="s">
        <v>1822</v>
      </c>
      <c r="J42" s="9">
        <v>1</v>
      </c>
      <c r="K42" s="18"/>
    </row>
    <row r="43" spans="1:11" ht="24" customHeight="1">
      <c r="A43" s="8">
        <v>41</v>
      </c>
      <c r="B43" s="9" t="s">
        <v>1823</v>
      </c>
      <c r="C43" s="9" t="s">
        <v>12</v>
      </c>
      <c r="D43" s="9" t="s">
        <v>13</v>
      </c>
      <c r="E43" s="9" t="s">
        <v>1824</v>
      </c>
      <c r="F43" s="9" t="s">
        <v>1825</v>
      </c>
      <c r="G43" s="9" t="s">
        <v>303</v>
      </c>
      <c r="H43" s="9">
        <v>4513230050</v>
      </c>
      <c r="I43" s="47" t="s">
        <v>1826</v>
      </c>
      <c r="J43" s="51">
        <v>2</v>
      </c>
      <c r="K43" s="18"/>
    </row>
    <row r="44" spans="1:11" ht="24" customHeight="1">
      <c r="A44" s="8">
        <v>42</v>
      </c>
      <c r="B44" s="9" t="s">
        <v>1827</v>
      </c>
      <c r="C44" s="9" t="s">
        <v>12</v>
      </c>
      <c r="D44" s="9" t="s">
        <v>20</v>
      </c>
      <c r="E44" s="9" t="s">
        <v>1828</v>
      </c>
      <c r="F44" s="9" t="s">
        <v>1825</v>
      </c>
      <c r="G44" s="9" t="s">
        <v>1359</v>
      </c>
      <c r="H44" s="9">
        <v>4513230050</v>
      </c>
      <c r="I44" s="48"/>
      <c r="J44" s="51"/>
      <c r="K44" s="18"/>
    </row>
    <row r="45" spans="1:11" ht="24" customHeight="1">
      <c r="A45" s="8">
        <v>43</v>
      </c>
      <c r="B45" s="9" t="s">
        <v>1829</v>
      </c>
      <c r="C45" s="9" t="s">
        <v>12</v>
      </c>
      <c r="D45" s="9" t="s">
        <v>20</v>
      </c>
      <c r="E45" s="9" t="s">
        <v>1830</v>
      </c>
      <c r="F45" s="9" t="s">
        <v>1825</v>
      </c>
      <c r="G45" s="9" t="s">
        <v>320</v>
      </c>
      <c r="H45" s="9">
        <v>4513230051</v>
      </c>
      <c r="I45" s="47" t="s">
        <v>1831</v>
      </c>
      <c r="J45" s="51">
        <v>2</v>
      </c>
      <c r="K45" s="50"/>
    </row>
    <row r="46" spans="1:11" ht="24" customHeight="1">
      <c r="A46" s="8">
        <v>44</v>
      </c>
      <c r="B46" s="9" t="s">
        <v>1832</v>
      </c>
      <c r="C46" s="9" t="s">
        <v>12</v>
      </c>
      <c r="D46" s="9" t="s">
        <v>20</v>
      </c>
      <c r="E46" s="9" t="s">
        <v>1833</v>
      </c>
      <c r="F46" s="9" t="s">
        <v>1825</v>
      </c>
      <c r="G46" s="9" t="s">
        <v>320</v>
      </c>
      <c r="H46" s="9">
        <v>4513230051</v>
      </c>
      <c r="I46" s="48"/>
      <c r="J46" s="51"/>
      <c r="K46" s="50"/>
    </row>
    <row r="47" spans="1:11" ht="24" customHeight="1">
      <c r="A47" s="8">
        <v>45</v>
      </c>
      <c r="B47" s="9" t="s">
        <v>1834</v>
      </c>
      <c r="C47" s="9" t="s">
        <v>30</v>
      </c>
      <c r="D47" s="9" t="s">
        <v>20</v>
      </c>
      <c r="E47" s="9" t="s">
        <v>1835</v>
      </c>
      <c r="F47" s="9" t="s">
        <v>1836</v>
      </c>
      <c r="G47" s="9" t="s">
        <v>930</v>
      </c>
      <c r="H47" s="9">
        <v>4513230053</v>
      </c>
      <c r="I47" s="47">
        <v>88</v>
      </c>
      <c r="J47" s="51">
        <v>2</v>
      </c>
      <c r="K47" s="18"/>
    </row>
    <row r="48" spans="1:11" ht="24" customHeight="1">
      <c r="A48" s="8">
        <v>46</v>
      </c>
      <c r="B48" s="9" t="s">
        <v>1837</v>
      </c>
      <c r="C48" s="9" t="s">
        <v>12</v>
      </c>
      <c r="D48" s="9" t="s">
        <v>20</v>
      </c>
      <c r="E48" s="9" t="s">
        <v>1838</v>
      </c>
      <c r="F48" s="9" t="s">
        <v>1836</v>
      </c>
      <c r="G48" s="9" t="s">
        <v>930</v>
      </c>
      <c r="H48" s="9">
        <v>4513230053</v>
      </c>
      <c r="I48" s="49"/>
      <c r="J48" s="51"/>
      <c r="K48" s="18"/>
    </row>
    <row r="49" spans="1:11" ht="24" customHeight="1">
      <c r="A49" s="8">
        <v>47</v>
      </c>
      <c r="B49" s="9" t="s">
        <v>1839</v>
      </c>
      <c r="C49" s="9" t="s">
        <v>30</v>
      </c>
      <c r="D49" s="9" t="s">
        <v>13</v>
      </c>
      <c r="E49" s="9" t="s">
        <v>1840</v>
      </c>
      <c r="F49" s="9" t="s">
        <v>1836</v>
      </c>
      <c r="G49" s="9" t="s">
        <v>930</v>
      </c>
      <c r="H49" s="9">
        <v>4513230053</v>
      </c>
      <c r="I49" s="49"/>
      <c r="J49" s="51"/>
      <c r="K49" s="18"/>
    </row>
    <row r="50" spans="1:11" ht="24" customHeight="1">
      <c r="A50" s="8">
        <v>48</v>
      </c>
      <c r="B50" s="9" t="s">
        <v>1841</v>
      </c>
      <c r="C50" s="9" t="s">
        <v>12</v>
      </c>
      <c r="D50" s="9" t="s">
        <v>13</v>
      </c>
      <c r="E50" s="9" t="s">
        <v>1842</v>
      </c>
      <c r="F50" s="9" t="s">
        <v>1836</v>
      </c>
      <c r="G50" s="9" t="s">
        <v>930</v>
      </c>
      <c r="H50" s="9">
        <v>4513230053</v>
      </c>
      <c r="I50" s="49"/>
      <c r="J50" s="51"/>
      <c r="K50" s="18"/>
    </row>
    <row r="51" spans="1:11" ht="24" customHeight="1">
      <c r="A51" s="8">
        <v>49</v>
      </c>
      <c r="B51" s="9" t="s">
        <v>1843</v>
      </c>
      <c r="C51" s="9" t="s">
        <v>30</v>
      </c>
      <c r="D51" s="9" t="s">
        <v>20</v>
      </c>
      <c r="E51" s="9" t="s">
        <v>1844</v>
      </c>
      <c r="F51" s="9" t="s">
        <v>1836</v>
      </c>
      <c r="G51" s="9" t="s">
        <v>930</v>
      </c>
      <c r="H51" s="9">
        <v>4513230053</v>
      </c>
      <c r="I51" s="49"/>
      <c r="J51" s="51"/>
      <c r="K51" s="18"/>
    </row>
    <row r="52" spans="1:11" ht="24" customHeight="1">
      <c r="A52" s="8">
        <v>50</v>
      </c>
      <c r="B52" s="9" t="s">
        <v>1845</v>
      </c>
      <c r="C52" s="9" t="s">
        <v>30</v>
      </c>
      <c r="D52" s="9" t="s">
        <v>20</v>
      </c>
      <c r="E52" s="28" t="s">
        <v>1846</v>
      </c>
      <c r="F52" s="9" t="s">
        <v>1836</v>
      </c>
      <c r="G52" s="9" t="s">
        <v>930</v>
      </c>
      <c r="H52" s="9">
        <v>4513230053</v>
      </c>
      <c r="I52" s="48"/>
      <c r="J52" s="51"/>
      <c r="K52" s="18"/>
    </row>
    <row r="53" spans="1:11" ht="24" customHeight="1">
      <c r="A53" s="8">
        <v>51</v>
      </c>
      <c r="B53" s="9" t="s">
        <v>1847</v>
      </c>
      <c r="C53" s="9" t="s">
        <v>12</v>
      </c>
      <c r="D53" s="9" t="s">
        <v>20</v>
      </c>
      <c r="E53" s="9" t="s">
        <v>1848</v>
      </c>
      <c r="F53" s="9" t="s">
        <v>1836</v>
      </c>
      <c r="G53" s="9" t="s">
        <v>326</v>
      </c>
      <c r="H53" s="9">
        <v>4513230054</v>
      </c>
      <c r="I53" s="47" t="s">
        <v>1734</v>
      </c>
      <c r="J53" s="51">
        <v>3</v>
      </c>
      <c r="K53" s="18"/>
    </row>
    <row r="54" spans="1:11" ht="24" customHeight="1">
      <c r="A54" s="8">
        <v>52</v>
      </c>
      <c r="B54" s="9" t="s">
        <v>1849</v>
      </c>
      <c r="C54" s="9" t="s">
        <v>12</v>
      </c>
      <c r="D54" s="9" t="s">
        <v>20</v>
      </c>
      <c r="E54" s="9" t="s">
        <v>1850</v>
      </c>
      <c r="F54" s="9" t="s">
        <v>1836</v>
      </c>
      <c r="G54" s="9" t="s">
        <v>326</v>
      </c>
      <c r="H54" s="9">
        <v>4513230054</v>
      </c>
      <c r="I54" s="49"/>
      <c r="J54" s="51"/>
      <c r="K54" s="18"/>
    </row>
    <row r="55" spans="1:11" ht="24" customHeight="1">
      <c r="A55" s="8">
        <v>53</v>
      </c>
      <c r="B55" s="9" t="s">
        <v>1851</v>
      </c>
      <c r="C55" s="9" t="s">
        <v>12</v>
      </c>
      <c r="D55" s="9" t="s">
        <v>20</v>
      </c>
      <c r="E55" s="9" t="s">
        <v>1852</v>
      </c>
      <c r="F55" s="9" t="s">
        <v>1836</v>
      </c>
      <c r="G55" s="9" t="s">
        <v>326</v>
      </c>
      <c r="H55" s="9">
        <v>4513230054</v>
      </c>
      <c r="I55" s="49"/>
      <c r="J55" s="51"/>
      <c r="K55" s="18"/>
    </row>
    <row r="56" spans="1:11" ht="24" customHeight="1">
      <c r="A56" s="8">
        <v>54</v>
      </c>
      <c r="B56" s="9" t="s">
        <v>1853</v>
      </c>
      <c r="C56" s="9" t="s">
        <v>12</v>
      </c>
      <c r="D56" s="9" t="s">
        <v>20</v>
      </c>
      <c r="E56" s="9" t="s">
        <v>1854</v>
      </c>
      <c r="F56" s="9" t="s">
        <v>1836</v>
      </c>
      <c r="G56" s="9" t="s">
        <v>326</v>
      </c>
      <c r="H56" s="9">
        <v>4513230054</v>
      </c>
      <c r="I56" s="49"/>
      <c r="J56" s="51"/>
      <c r="K56" s="18"/>
    </row>
    <row r="57" spans="1:11" ht="24" customHeight="1">
      <c r="A57" s="8">
        <v>55</v>
      </c>
      <c r="B57" s="9" t="s">
        <v>1855</v>
      </c>
      <c r="C57" s="9" t="s">
        <v>12</v>
      </c>
      <c r="D57" s="9" t="s">
        <v>20</v>
      </c>
      <c r="E57" s="9" t="s">
        <v>1856</v>
      </c>
      <c r="F57" s="9" t="s">
        <v>1836</v>
      </c>
      <c r="G57" s="9" t="s">
        <v>326</v>
      </c>
      <c r="H57" s="9">
        <v>4513230054</v>
      </c>
      <c r="I57" s="49"/>
      <c r="J57" s="51"/>
      <c r="K57" s="18"/>
    </row>
    <row r="58" spans="1:11" ht="24" customHeight="1">
      <c r="A58" s="8">
        <v>56</v>
      </c>
      <c r="B58" s="9" t="s">
        <v>1857</v>
      </c>
      <c r="C58" s="9" t="s">
        <v>12</v>
      </c>
      <c r="D58" s="9" t="s">
        <v>20</v>
      </c>
      <c r="E58" s="9" t="s">
        <v>1858</v>
      </c>
      <c r="F58" s="9" t="s">
        <v>1836</v>
      </c>
      <c r="G58" s="9" t="s">
        <v>326</v>
      </c>
      <c r="H58" s="9">
        <v>4513230054</v>
      </c>
      <c r="I58" s="48"/>
      <c r="J58" s="51"/>
      <c r="K58" s="18"/>
    </row>
    <row r="59" spans="1:11" ht="24" customHeight="1">
      <c r="A59" s="8">
        <v>57</v>
      </c>
      <c r="B59" s="9" t="s">
        <v>1859</v>
      </c>
      <c r="C59" s="9" t="s">
        <v>12</v>
      </c>
      <c r="D59" s="9" t="s">
        <v>20</v>
      </c>
      <c r="E59" s="9" t="s">
        <v>1860</v>
      </c>
      <c r="F59" s="9" t="s">
        <v>1836</v>
      </c>
      <c r="G59" s="9" t="s">
        <v>303</v>
      </c>
      <c r="H59" s="9">
        <v>4513230055</v>
      </c>
      <c r="I59" s="47" t="s">
        <v>1826</v>
      </c>
      <c r="J59" s="51">
        <v>4</v>
      </c>
      <c r="K59" s="18"/>
    </row>
    <row r="60" spans="1:11" ht="24" customHeight="1">
      <c r="A60" s="8">
        <v>58</v>
      </c>
      <c r="B60" s="9" t="s">
        <v>1861</v>
      </c>
      <c r="C60" s="9" t="s">
        <v>12</v>
      </c>
      <c r="D60" s="9" t="s">
        <v>13</v>
      </c>
      <c r="E60" s="9" t="s">
        <v>1862</v>
      </c>
      <c r="F60" s="9" t="s">
        <v>1836</v>
      </c>
      <c r="G60" s="9" t="s">
        <v>303</v>
      </c>
      <c r="H60" s="9">
        <v>4513230055</v>
      </c>
      <c r="I60" s="49"/>
      <c r="J60" s="51"/>
      <c r="K60" s="18"/>
    </row>
    <row r="61" spans="1:11" ht="24" customHeight="1">
      <c r="A61" s="8">
        <v>59</v>
      </c>
      <c r="B61" s="9" t="s">
        <v>1863</v>
      </c>
      <c r="C61" s="9" t="s">
        <v>12</v>
      </c>
      <c r="D61" s="9" t="s">
        <v>20</v>
      </c>
      <c r="E61" s="9" t="s">
        <v>1864</v>
      </c>
      <c r="F61" s="9" t="s">
        <v>1836</v>
      </c>
      <c r="G61" s="9" t="s">
        <v>303</v>
      </c>
      <c r="H61" s="9">
        <v>4513230055</v>
      </c>
      <c r="I61" s="49"/>
      <c r="J61" s="51"/>
      <c r="K61" s="18"/>
    </row>
    <row r="62" spans="1:11" ht="24" customHeight="1">
      <c r="A62" s="8">
        <v>60</v>
      </c>
      <c r="B62" s="9" t="s">
        <v>1865</v>
      </c>
      <c r="C62" s="9" t="s">
        <v>12</v>
      </c>
      <c r="D62" s="9" t="s">
        <v>20</v>
      </c>
      <c r="E62" s="9" t="s">
        <v>1866</v>
      </c>
      <c r="F62" s="9" t="s">
        <v>1836</v>
      </c>
      <c r="G62" s="9" t="s">
        <v>303</v>
      </c>
      <c r="H62" s="9">
        <v>4513230055</v>
      </c>
      <c r="I62" s="48"/>
      <c r="J62" s="51"/>
      <c r="K62" s="18"/>
    </row>
    <row r="63" spans="1:11" ht="24" customHeight="1">
      <c r="A63" s="8">
        <v>61</v>
      </c>
      <c r="B63" s="9" t="s">
        <v>1867</v>
      </c>
      <c r="C63" s="9" t="s">
        <v>12</v>
      </c>
      <c r="D63" s="9" t="s">
        <v>20</v>
      </c>
      <c r="E63" s="9" t="s">
        <v>1868</v>
      </c>
      <c r="F63" s="9" t="s">
        <v>1836</v>
      </c>
      <c r="G63" s="9" t="s">
        <v>320</v>
      </c>
      <c r="H63" s="9">
        <v>4513230056</v>
      </c>
      <c r="I63" s="47" t="s">
        <v>1734</v>
      </c>
      <c r="J63" s="51">
        <v>3</v>
      </c>
      <c r="K63" s="18"/>
    </row>
    <row r="64" spans="1:11" ht="24" customHeight="1">
      <c r="A64" s="8">
        <v>62</v>
      </c>
      <c r="B64" s="9" t="s">
        <v>1869</v>
      </c>
      <c r="C64" s="9" t="s">
        <v>12</v>
      </c>
      <c r="D64" s="9" t="s">
        <v>20</v>
      </c>
      <c r="E64" s="9" t="s">
        <v>1870</v>
      </c>
      <c r="F64" s="9" t="s">
        <v>1836</v>
      </c>
      <c r="G64" s="9" t="s">
        <v>320</v>
      </c>
      <c r="H64" s="9">
        <v>4513230056</v>
      </c>
      <c r="I64" s="49"/>
      <c r="J64" s="51"/>
      <c r="K64" s="18"/>
    </row>
    <row r="65" spans="1:11" ht="24" customHeight="1">
      <c r="A65" s="8">
        <v>63</v>
      </c>
      <c r="B65" s="9" t="s">
        <v>1871</v>
      </c>
      <c r="C65" s="9" t="s">
        <v>12</v>
      </c>
      <c r="D65" s="9" t="s">
        <v>13</v>
      </c>
      <c r="E65" s="9" t="s">
        <v>1872</v>
      </c>
      <c r="F65" s="9" t="s">
        <v>1836</v>
      </c>
      <c r="G65" s="9" t="s">
        <v>320</v>
      </c>
      <c r="H65" s="9">
        <v>4513230056</v>
      </c>
      <c r="I65" s="48"/>
      <c r="J65" s="51"/>
      <c r="K65" s="18"/>
    </row>
    <row r="66" spans="1:11" ht="24" customHeight="1">
      <c r="A66" s="8">
        <v>64</v>
      </c>
      <c r="B66" s="9" t="s">
        <v>1873</v>
      </c>
      <c r="C66" s="9" t="s">
        <v>12</v>
      </c>
      <c r="D66" s="9" t="s">
        <v>20</v>
      </c>
      <c r="E66" s="9" t="s">
        <v>1874</v>
      </c>
      <c r="F66" s="9" t="s">
        <v>1836</v>
      </c>
      <c r="G66" s="9" t="s">
        <v>348</v>
      </c>
      <c r="H66" s="9">
        <v>4513230057</v>
      </c>
      <c r="I66" s="47" t="s">
        <v>1875</v>
      </c>
      <c r="J66" s="51">
        <v>1</v>
      </c>
      <c r="K66" s="18"/>
    </row>
    <row r="67" spans="1:11" ht="24" customHeight="1">
      <c r="A67" s="8">
        <v>65</v>
      </c>
      <c r="B67" s="9" t="s">
        <v>1876</v>
      </c>
      <c r="C67" s="9" t="s">
        <v>12</v>
      </c>
      <c r="D67" s="9" t="s">
        <v>20</v>
      </c>
      <c r="E67" s="9" t="s">
        <v>1877</v>
      </c>
      <c r="F67" s="9" t="s">
        <v>1836</v>
      </c>
      <c r="G67" s="9" t="s">
        <v>348</v>
      </c>
      <c r="H67" s="9">
        <v>4513230057</v>
      </c>
      <c r="I67" s="49"/>
      <c r="J67" s="51"/>
      <c r="K67" s="18"/>
    </row>
    <row r="68" spans="1:11" ht="24" customHeight="1">
      <c r="A68" s="8">
        <v>66</v>
      </c>
      <c r="B68" s="9" t="s">
        <v>1878</v>
      </c>
      <c r="C68" s="9" t="s">
        <v>12</v>
      </c>
      <c r="D68" s="9" t="s">
        <v>13</v>
      </c>
      <c r="E68" s="9" t="s">
        <v>1879</v>
      </c>
      <c r="F68" s="9" t="s">
        <v>1836</v>
      </c>
      <c r="G68" s="9" t="s">
        <v>348</v>
      </c>
      <c r="H68" s="9">
        <v>4513230057</v>
      </c>
      <c r="I68" s="48"/>
      <c r="J68" s="51"/>
      <c r="K68" s="18"/>
    </row>
    <row r="69" spans="1:11" ht="24" customHeight="1">
      <c r="A69" s="8">
        <v>67</v>
      </c>
      <c r="B69" s="9" t="s">
        <v>1880</v>
      </c>
      <c r="C69" s="9" t="s">
        <v>12</v>
      </c>
      <c r="D69" s="9" t="s">
        <v>20</v>
      </c>
      <c r="E69" s="9" t="s">
        <v>1881</v>
      </c>
      <c r="F69" s="9" t="s">
        <v>1836</v>
      </c>
      <c r="G69" s="9" t="s">
        <v>355</v>
      </c>
      <c r="H69" s="9">
        <v>4513230058</v>
      </c>
      <c r="I69" s="9" t="s">
        <v>1882</v>
      </c>
      <c r="J69" s="9">
        <v>1</v>
      </c>
      <c r="K69" s="18"/>
    </row>
    <row r="70" spans="1:11" ht="24" customHeight="1">
      <c r="A70" s="8">
        <v>68</v>
      </c>
      <c r="B70" s="9" t="s">
        <v>1883</v>
      </c>
      <c r="C70" s="9" t="s">
        <v>12</v>
      </c>
      <c r="D70" s="9" t="s">
        <v>20</v>
      </c>
      <c r="E70" s="9" t="s">
        <v>1884</v>
      </c>
      <c r="F70" s="9" t="s">
        <v>1885</v>
      </c>
      <c r="G70" s="9" t="s">
        <v>303</v>
      </c>
      <c r="H70" s="9">
        <v>4513230060</v>
      </c>
      <c r="I70" s="47" t="s">
        <v>1430</v>
      </c>
      <c r="J70" s="51">
        <v>7</v>
      </c>
      <c r="K70" s="50"/>
    </row>
    <row r="71" spans="1:11" ht="24" customHeight="1">
      <c r="A71" s="8">
        <v>69</v>
      </c>
      <c r="B71" s="9" t="s">
        <v>1886</v>
      </c>
      <c r="C71" s="9" t="s">
        <v>12</v>
      </c>
      <c r="D71" s="9" t="s">
        <v>20</v>
      </c>
      <c r="E71" s="9" t="s">
        <v>1887</v>
      </c>
      <c r="F71" s="9" t="s">
        <v>1885</v>
      </c>
      <c r="G71" s="9" t="s">
        <v>303</v>
      </c>
      <c r="H71" s="9">
        <v>4513230060</v>
      </c>
      <c r="I71" s="49"/>
      <c r="J71" s="51"/>
      <c r="K71" s="50"/>
    </row>
    <row r="72" spans="1:11" ht="24" customHeight="1">
      <c r="A72" s="8">
        <v>70</v>
      </c>
      <c r="B72" s="9" t="s">
        <v>1888</v>
      </c>
      <c r="C72" s="9" t="s">
        <v>12</v>
      </c>
      <c r="D72" s="9" t="s">
        <v>13</v>
      </c>
      <c r="E72" s="9" t="s">
        <v>1889</v>
      </c>
      <c r="F72" s="9" t="s">
        <v>1885</v>
      </c>
      <c r="G72" s="9" t="s">
        <v>303</v>
      </c>
      <c r="H72" s="9">
        <v>4513230060</v>
      </c>
      <c r="I72" s="49"/>
      <c r="J72" s="51"/>
      <c r="K72" s="50"/>
    </row>
    <row r="73" spans="1:11" ht="24" customHeight="1">
      <c r="A73" s="8">
        <v>71</v>
      </c>
      <c r="B73" s="9" t="s">
        <v>1890</v>
      </c>
      <c r="C73" s="9" t="s">
        <v>12</v>
      </c>
      <c r="D73" s="9" t="s">
        <v>13</v>
      </c>
      <c r="E73" s="9" t="s">
        <v>1891</v>
      </c>
      <c r="F73" s="9" t="s">
        <v>1885</v>
      </c>
      <c r="G73" s="9" t="s">
        <v>303</v>
      </c>
      <c r="H73" s="9">
        <v>4513230060</v>
      </c>
      <c r="I73" s="49"/>
      <c r="J73" s="51"/>
      <c r="K73" s="50"/>
    </row>
    <row r="74" spans="1:11" ht="24" customHeight="1">
      <c r="A74" s="8">
        <v>72</v>
      </c>
      <c r="B74" s="9" t="s">
        <v>1892</v>
      </c>
      <c r="C74" s="9" t="s">
        <v>30</v>
      </c>
      <c r="D74" s="9" t="s">
        <v>20</v>
      </c>
      <c r="E74" s="9" t="s">
        <v>1893</v>
      </c>
      <c r="F74" s="9" t="s">
        <v>1885</v>
      </c>
      <c r="G74" s="9" t="s">
        <v>303</v>
      </c>
      <c r="H74" s="9">
        <v>4513230060</v>
      </c>
      <c r="I74" s="49"/>
      <c r="J74" s="51"/>
      <c r="K74" s="50"/>
    </row>
    <row r="75" spans="1:11" ht="24" customHeight="1">
      <c r="A75" s="8">
        <v>73</v>
      </c>
      <c r="B75" s="9" t="s">
        <v>1894</v>
      </c>
      <c r="C75" s="9" t="s">
        <v>12</v>
      </c>
      <c r="D75" s="9" t="s">
        <v>20</v>
      </c>
      <c r="E75" s="9" t="s">
        <v>1895</v>
      </c>
      <c r="F75" s="9" t="s">
        <v>1885</v>
      </c>
      <c r="G75" s="9" t="s">
        <v>303</v>
      </c>
      <c r="H75" s="9">
        <v>4513230060</v>
      </c>
      <c r="I75" s="49"/>
      <c r="J75" s="51"/>
      <c r="K75" s="50"/>
    </row>
    <row r="76" spans="1:11" ht="24" customHeight="1">
      <c r="A76" s="8">
        <v>74</v>
      </c>
      <c r="B76" s="9" t="s">
        <v>1896</v>
      </c>
      <c r="C76" s="9" t="s">
        <v>12</v>
      </c>
      <c r="D76" s="9" t="s">
        <v>13</v>
      </c>
      <c r="E76" s="9" t="s">
        <v>1897</v>
      </c>
      <c r="F76" s="9" t="s">
        <v>1885</v>
      </c>
      <c r="G76" s="9" t="s">
        <v>303</v>
      </c>
      <c r="H76" s="9">
        <v>4513230060</v>
      </c>
      <c r="I76" s="48"/>
      <c r="J76" s="51"/>
      <c r="K76" s="50"/>
    </row>
    <row r="77" spans="1:11" ht="24" customHeight="1">
      <c r="A77" s="8">
        <v>75</v>
      </c>
      <c r="B77" s="9" t="s">
        <v>1898</v>
      </c>
      <c r="C77" s="9" t="s">
        <v>12</v>
      </c>
      <c r="D77" s="9" t="s">
        <v>20</v>
      </c>
      <c r="E77" s="9" t="s">
        <v>1899</v>
      </c>
      <c r="F77" s="9" t="s">
        <v>1885</v>
      </c>
      <c r="G77" s="9" t="s">
        <v>320</v>
      </c>
      <c r="H77" s="9">
        <v>4513230061</v>
      </c>
      <c r="I77" s="47" t="s">
        <v>1900</v>
      </c>
      <c r="J77" s="51">
        <v>8</v>
      </c>
      <c r="K77" s="18"/>
    </row>
    <row r="78" spans="1:11" ht="24" customHeight="1">
      <c r="A78" s="8">
        <v>76</v>
      </c>
      <c r="B78" s="9" t="s">
        <v>1901</v>
      </c>
      <c r="C78" s="9" t="s">
        <v>12</v>
      </c>
      <c r="D78" s="9" t="s">
        <v>20</v>
      </c>
      <c r="E78" s="9" t="s">
        <v>1902</v>
      </c>
      <c r="F78" s="9" t="s">
        <v>1885</v>
      </c>
      <c r="G78" s="9" t="s">
        <v>320</v>
      </c>
      <c r="H78" s="9">
        <v>4513230061</v>
      </c>
      <c r="I78" s="49"/>
      <c r="J78" s="51"/>
      <c r="K78" s="18"/>
    </row>
    <row r="79" spans="1:11" ht="24" customHeight="1">
      <c r="A79" s="8">
        <v>77</v>
      </c>
      <c r="B79" s="9" t="s">
        <v>1903</v>
      </c>
      <c r="C79" s="9" t="s">
        <v>12</v>
      </c>
      <c r="D79" s="9" t="s">
        <v>20</v>
      </c>
      <c r="E79" s="9" t="s">
        <v>1904</v>
      </c>
      <c r="F79" s="9" t="s">
        <v>1885</v>
      </c>
      <c r="G79" s="9" t="s">
        <v>320</v>
      </c>
      <c r="H79" s="9">
        <v>4513230061</v>
      </c>
      <c r="I79" s="49"/>
      <c r="J79" s="51"/>
      <c r="K79" s="18"/>
    </row>
    <row r="80" spans="1:11" ht="24" customHeight="1">
      <c r="A80" s="8">
        <v>78</v>
      </c>
      <c r="B80" s="9" t="s">
        <v>1905</v>
      </c>
      <c r="C80" s="9" t="s">
        <v>12</v>
      </c>
      <c r="D80" s="9" t="s">
        <v>20</v>
      </c>
      <c r="E80" s="9" t="s">
        <v>1906</v>
      </c>
      <c r="F80" s="9" t="s">
        <v>1885</v>
      </c>
      <c r="G80" s="9" t="s">
        <v>320</v>
      </c>
      <c r="H80" s="9">
        <v>4513230061</v>
      </c>
      <c r="I80" s="49"/>
      <c r="J80" s="51"/>
      <c r="K80" s="18"/>
    </row>
    <row r="81" spans="1:11" ht="24" customHeight="1">
      <c r="A81" s="8">
        <v>79</v>
      </c>
      <c r="B81" s="9" t="s">
        <v>1907</v>
      </c>
      <c r="C81" s="9" t="s">
        <v>12</v>
      </c>
      <c r="D81" s="9" t="s">
        <v>13</v>
      </c>
      <c r="E81" s="9" t="s">
        <v>1908</v>
      </c>
      <c r="F81" s="9" t="s">
        <v>1885</v>
      </c>
      <c r="G81" s="9" t="s">
        <v>320</v>
      </c>
      <c r="H81" s="9">
        <v>4513230061</v>
      </c>
      <c r="I81" s="49"/>
      <c r="J81" s="51"/>
      <c r="K81" s="18"/>
    </row>
    <row r="82" spans="1:11" ht="24" customHeight="1">
      <c r="A82" s="8">
        <v>80</v>
      </c>
      <c r="B82" s="9" t="s">
        <v>1909</v>
      </c>
      <c r="C82" s="9" t="s">
        <v>12</v>
      </c>
      <c r="D82" s="9" t="s">
        <v>13</v>
      </c>
      <c r="E82" s="9" t="s">
        <v>1910</v>
      </c>
      <c r="F82" s="9" t="s">
        <v>1885</v>
      </c>
      <c r="G82" s="9" t="s">
        <v>320</v>
      </c>
      <c r="H82" s="9">
        <v>4513230061</v>
      </c>
      <c r="I82" s="49"/>
      <c r="J82" s="51"/>
      <c r="K82" s="18"/>
    </row>
    <row r="83" spans="1:11" ht="24" customHeight="1">
      <c r="A83" s="8">
        <v>81</v>
      </c>
      <c r="B83" s="9" t="s">
        <v>1911</v>
      </c>
      <c r="C83" s="9" t="s">
        <v>12</v>
      </c>
      <c r="D83" s="9" t="s">
        <v>20</v>
      </c>
      <c r="E83" s="9" t="s">
        <v>1912</v>
      </c>
      <c r="F83" s="9" t="s">
        <v>1885</v>
      </c>
      <c r="G83" s="9" t="s">
        <v>320</v>
      </c>
      <c r="H83" s="9">
        <v>4513230061</v>
      </c>
      <c r="I83" s="48"/>
      <c r="J83" s="51"/>
      <c r="K83" s="18"/>
    </row>
    <row r="84" spans="1:11" ht="24" customHeight="1">
      <c r="A84" s="8">
        <v>82</v>
      </c>
      <c r="B84" s="9" t="s">
        <v>1913</v>
      </c>
      <c r="C84" s="9" t="s">
        <v>12</v>
      </c>
      <c r="D84" s="9" t="s">
        <v>13</v>
      </c>
      <c r="E84" s="9" t="s">
        <v>1914</v>
      </c>
      <c r="F84" s="9" t="s">
        <v>1885</v>
      </c>
      <c r="G84" s="9" t="s">
        <v>326</v>
      </c>
      <c r="H84" s="9">
        <v>4513230062</v>
      </c>
      <c r="I84" s="47" t="s">
        <v>212</v>
      </c>
      <c r="J84" s="51">
        <v>8</v>
      </c>
      <c r="K84" s="18"/>
    </row>
    <row r="85" spans="1:11" ht="24" customHeight="1">
      <c r="A85" s="8">
        <v>83</v>
      </c>
      <c r="B85" s="9" t="s">
        <v>1915</v>
      </c>
      <c r="C85" s="9" t="s">
        <v>12</v>
      </c>
      <c r="D85" s="9" t="s">
        <v>13</v>
      </c>
      <c r="E85" s="9" t="s">
        <v>1916</v>
      </c>
      <c r="F85" s="9" t="s">
        <v>1885</v>
      </c>
      <c r="G85" s="9" t="s">
        <v>326</v>
      </c>
      <c r="H85" s="9">
        <v>4513230062</v>
      </c>
      <c r="I85" s="49"/>
      <c r="J85" s="51"/>
      <c r="K85" s="18"/>
    </row>
    <row r="86" spans="1:11" ht="24" customHeight="1">
      <c r="A86" s="8">
        <v>84</v>
      </c>
      <c r="B86" s="9" t="s">
        <v>1917</v>
      </c>
      <c r="C86" s="9" t="s">
        <v>12</v>
      </c>
      <c r="D86" s="9" t="s">
        <v>20</v>
      </c>
      <c r="E86" s="9" t="s">
        <v>1918</v>
      </c>
      <c r="F86" s="9" t="s">
        <v>1885</v>
      </c>
      <c r="G86" s="9" t="s">
        <v>326</v>
      </c>
      <c r="H86" s="9">
        <v>4513230062</v>
      </c>
      <c r="I86" s="49"/>
      <c r="J86" s="51"/>
      <c r="K86" s="18"/>
    </row>
    <row r="87" spans="1:11" ht="24" customHeight="1">
      <c r="A87" s="8">
        <v>85</v>
      </c>
      <c r="B87" s="9" t="s">
        <v>1919</v>
      </c>
      <c r="C87" s="9" t="s">
        <v>12</v>
      </c>
      <c r="D87" s="9" t="s">
        <v>13</v>
      </c>
      <c r="E87" s="9" t="s">
        <v>1920</v>
      </c>
      <c r="F87" s="9" t="s">
        <v>1885</v>
      </c>
      <c r="G87" s="9" t="s">
        <v>326</v>
      </c>
      <c r="H87" s="9">
        <v>4513230062</v>
      </c>
      <c r="I87" s="49"/>
      <c r="J87" s="51"/>
      <c r="K87" s="18"/>
    </row>
    <row r="88" spans="1:11" ht="24" customHeight="1">
      <c r="A88" s="8">
        <v>86</v>
      </c>
      <c r="B88" s="9" t="s">
        <v>1921</v>
      </c>
      <c r="C88" s="9" t="s">
        <v>12</v>
      </c>
      <c r="D88" s="9" t="s">
        <v>20</v>
      </c>
      <c r="E88" s="9" t="s">
        <v>1922</v>
      </c>
      <c r="F88" s="9" t="s">
        <v>1885</v>
      </c>
      <c r="G88" s="9" t="s">
        <v>326</v>
      </c>
      <c r="H88" s="9">
        <v>4513230062</v>
      </c>
      <c r="I88" s="49"/>
      <c r="J88" s="51"/>
      <c r="K88" s="18"/>
    </row>
    <row r="89" spans="1:11" ht="24" customHeight="1">
      <c r="A89" s="8">
        <v>87</v>
      </c>
      <c r="B89" s="9" t="s">
        <v>1923</v>
      </c>
      <c r="C89" s="9" t="s">
        <v>12</v>
      </c>
      <c r="D89" s="9" t="s">
        <v>20</v>
      </c>
      <c r="E89" s="9" t="s">
        <v>1924</v>
      </c>
      <c r="F89" s="9" t="s">
        <v>1885</v>
      </c>
      <c r="G89" s="9" t="s">
        <v>326</v>
      </c>
      <c r="H89" s="9">
        <v>4513230062</v>
      </c>
      <c r="I89" s="49"/>
      <c r="J89" s="51"/>
      <c r="K89" s="18"/>
    </row>
    <row r="90" spans="1:11" ht="24" customHeight="1">
      <c r="A90" s="8">
        <v>88</v>
      </c>
      <c r="B90" s="9" t="s">
        <v>1925</v>
      </c>
      <c r="C90" s="9" t="s">
        <v>12</v>
      </c>
      <c r="D90" s="9" t="s">
        <v>13</v>
      </c>
      <c r="E90" s="9" t="s">
        <v>1926</v>
      </c>
      <c r="F90" s="9" t="s">
        <v>1885</v>
      </c>
      <c r="G90" s="9" t="s">
        <v>326</v>
      </c>
      <c r="H90" s="9">
        <v>4513230062</v>
      </c>
      <c r="I90" s="49"/>
      <c r="J90" s="51"/>
      <c r="K90" s="18"/>
    </row>
    <row r="91" spans="1:11" ht="24" customHeight="1">
      <c r="A91" s="8">
        <v>89</v>
      </c>
      <c r="B91" s="9" t="s">
        <v>1927</v>
      </c>
      <c r="C91" s="9" t="s">
        <v>12</v>
      </c>
      <c r="D91" s="9" t="s">
        <v>13</v>
      </c>
      <c r="E91" s="9" t="s">
        <v>1928</v>
      </c>
      <c r="F91" s="9" t="s">
        <v>1885</v>
      </c>
      <c r="G91" s="9" t="s">
        <v>326</v>
      </c>
      <c r="H91" s="9">
        <v>4513230062</v>
      </c>
      <c r="I91" s="49"/>
      <c r="J91" s="51"/>
      <c r="K91" s="18"/>
    </row>
    <row r="92" spans="1:11" ht="24" customHeight="1">
      <c r="A92" s="8">
        <v>90</v>
      </c>
      <c r="B92" s="9" t="s">
        <v>1929</v>
      </c>
      <c r="C92" s="9" t="s">
        <v>12</v>
      </c>
      <c r="D92" s="9" t="s">
        <v>13</v>
      </c>
      <c r="E92" s="9" t="s">
        <v>1930</v>
      </c>
      <c r="F92" s="9" t="s">
        <v>1885</v>
      </c>
      <c r="G92" s="9" t="s">
        <v>326</v>
      </c>
      <c r="H92" s="9">
        <v>4513230062</v>
      </c>
      <c r="I92" s="48"/>
      <c r="J92" s="51"/>
      <c r="K92" s="18"/>
    </row>
    <row r="93" spans="1:11" ht="24" customHeight="1">
      <c r="A93" s="8">
        <v>91</v>
      </c>
      <c r="B93" s="9" t="s">
        <v>1931</v>
      </c>
      <c r="C93" s="9" t="s">
        <v>30</v>
      </c>
      <c r="D93" s="9" t="s">
        <v>20</v>
      </c>
      <c r="E93" s="9" t="s">
        <v>1932</v>
      </c>
      <c r="F93" s="9" t="s">
        <v>1885</v>
      </c>
      <c r="G93" s="9" t="s">
        <v>930</v>
      </c>
      <c r="H93" s="9">
        <v>4513230063</v>
      </c>
      <c r="I93" s="47" t="s">
        <v>1818</v>
      </c>
      <c r="J93" s="51">
        <v>1</v>
      </c>
      <c r="K93" s="18"/>
    </row>
    <row r="94" spans="1:11" ht="24" customHeight="1">
      <c r="A94" s="8">
        <v>92</v>
      </c>
      <c r="B94" s="9" t="s">
        <v>1933</v>
      </c>
      <c r="C94" s="9" t="s">
        <v>30</v>
      </c>
      <c r="D94" s="9" t="s">
        <v>13</v>
      </c>
      <c r="E94" s="9" t="s">
        <v>1934</v>
      </c>
      <c r="F94" s="9" t="s">
        <v>1885</v>
      </c>
      <c r="G94" s="9" t="s">
        <v>930</v>
      </c>
      <c r="H94" s="9">
        <v>4513230063</v>
      </c>
      <c r="I94" s="49"/>
      <c r="J94" s="51"/>
      <c r="K94" s="18"/>
    </row>
    <row r="95" spans="1:11" ht="24" customHeight="1">
      <c r="A95" s="8">
        <v>93</v>
      </c>
      <c r="B95" s="9" t="s">
        <v>1935</v>
      </c>
      <c r="C95" s="9" t="s">
        <v>30</v>
      </c>
      <c r="D95" s="9" t="s">
        <v>20</v>
      </c>
      <c r="E95" s="9" t="s">
        <v>1936</v>
      </c>
      <c r="F95" s="9" t="s">
        <v>1885</v>
      </c>
      <c r="G95" s="9" t="s">
        <v>930</v>
      </c>
      <c r="H95" s="9">
        <v>4513230063</v>
      </c>
      <c r="I95" s="48"/>
      <c r="J95" s="51"/>
      <c r="K95" s="18"/>
    </row>
    <row r="96" spans="1:11" ht="24" customHeight="1">
      <c r="A96" s="8">
        <v>94</v>
      </c>
      <c r="B96" s="9" t="s">
        <v>1937</v>
      </c>
      <c r="C96" s="9" t="s">
        <v>30</v>
      </c>
      <c r="D96" s="9" t="s">
        <v>13</v>
      </c>
      <c r="E96" s="9" t="s">
        <v>1938</v>
      </c>
      <c r="F96" s="9" t="s">
        <v>1939</v>
      </c>
      <c r="G96" s="9" t="s">
        <v>1940</v>
      </c>
      <c r="H96" s="9">
        <v>4513230066</v>
      </c>
      <c r="I96" s="47" t="s">
        <v>1941</v>
      </c>
      <c r="J96" s="51">
        <v>2</v>
      </c>
      <c r="K96" s="18"/>
    </row>
    <row r="97" spans="1:11" ht="24" customHeight="1">
      <c r="A97" s="8">
        <v>95</v>
      </c>
      <c r="B97" s="9" t="s">
        <v>1942</v>
      </c>
      <c r="C97" s="9" t="s">
        <v>12</v>
      </c>
      <c r="D97" s="9" t="s">
        <v>20</v>
      </c>
      <c r="E97" s="9" t="s">
        <v>1943</v>
      </c>
      <c r="F97" s="9" t="s">
        <v>1939</v>
      </c>
      <c r="G97" s="9" t="s">
        <v>1940</v>
      </c>
      <c r="H97" s="9">
        <v>4513230066</v>
      </c>
      <c r="I97" s="48"/>
      <c r="J97" s="51"/>
      <c r="K97" s="18"/>
    </row>
  </sheetData>
  <mergeCells count="48">
    <mergeCell ref="K3:K4"/>
    <mergeCell ref="K26:K28"/>
    <mergeCell ref="K36:K38"/>
    <mergeCell ref="K45:K46"/>
    <mergeCell ref="K70:K76"/>
    <mergeCell ref="J63:J65"/>
    <mergeCell ref="J66:J68"/>
    <mergeCell ref="J70:J76"/>
    <mergeCell ref="J77:J83"/>
    <mergeCell ref="J84:J92"/>
    <mergeCell ref="I93:I95"/>
    <mergeCell ref="I96:I97"/>
    <mergeCell ref="J93:J95"/>
    <mergeCell ref="J96:J97"/>
    <mergeCell ref="J16:J18"/>
    <mergeCell ref="J19:J21"/>
    <mergeCell ref="J26:J28"/>
    <mergeCell ref="J29:J33"/>
    <mergeCell ref="J3:J4"/>
    <mergeCell ref="J7:J9"/>
    <mergeCell ref="J10:J11"/>
    <mergeCell ref="J13:J15"/>
    <mergeCell ref="J53:J58"/>
    <mergeCell ref="J59:J62"/>
    <mergeCell ref="I63:I65"/>
    <mergeCell ref="I66:I68"/>
    <mergeCell ref="J36:J38"/>
    <mergeCell ref="J43:J44"/>
    <mergeCell ref="J45:J46"/>
    <mergeCell ref="J47:J52"/>
    <mergeCell ref="I70:I76"/>
    <mergeCell ref="I77:I83"/>
    <mergeCell ref="I84:I92"/>
    <mergeCell ref="I43:I44"/>
    <mergeCell ref="I45:I46"/>
    <mergeCell ref="I47:I52"/>
    <mergeCell ref="I53:I58"/>
    <mergeCell ref="I59:I62"/>
    <mergeCell ref="I36:I38"/>
    <mergeCell ref="A1:J1"/>
    <mergeCell ref="I3:I4"/>
    <mergeCell ref="I7:I9"/>
    <mergeCell ref="I10:I11"/>
    <mergeCell ref="I13:I15"/>
    <mergeCell ref="I16:I18"/>
    <mergeCell ref="I19:I21"/>
    <mergeCell ref="I26:I28"/>
    <mergeCell ref="I29:I33"/>
  </mergeCells>
  <phoneticPr fontId="11" type="noConversion"/>
  <pageMargins left="0.75" right="0.75" top="1" bottom="1" header="0.51180555555555596" footer="0.51180555555555596"/>
</worksheet>
</file>

<file path=xl/worksheets/sheet6.xml><?xml version="1.0" encoding="utf-8"?>
<worksheet xmlns="http://schemas.openxmlformats.org/spreadsheetml/2006/main" xmlns:r="http://schemas.openxmlformats.org/officeDocument/2006/relationships">
  <dimension ref="A1:J54"/>
  <sheetViews>
    <sheetView workbookViewId="0">
      <selection activeCell="I10" sqref="I10:I11"/>
    </sheetView>
  </sheetViews>
  <sheetFormatPr defaultRowHeight="12"/>
  <cols>
    <col min="1" max="1" width="4.75" style="2" customWidth="1"/>
    <col min="2" max="2" width="9" style="2" customWidth="1"/>
    <col min="3" max="3" width="6.25" style="2" customWidth="1"/>
    <col min="4" max="4" width="6.875" style="2" customWidth="1"/>
    <col min="5" max="5" width="13.25" style="2" customWidth="1"/>
    <col min="6" max="6" width="33.5" style="3" customWidth="1"/>
    <col min="7" max="7" width="15.375" style="4" customWidth="1"/>
    <col min="8" max="8" width="14.5" style="3" customWidth="1"/>
    <col min="9" max="9" width="18.25" style="2" customWidth="1"/>
    <col min="10" max="10" width="10.5" style="2" customWidth="1"/>
    <col min="11" max="16384" width="9" style="5"/>
  </cols>
  <sheetData>
    <row r="1" spans="1:10" ht="22.5">
      <c r="A1" s="32" t="s">
        <v>1944</v>
      </c>
      <c r="B1" s="32"/>
      <c r="C1" s="32"/>
      <c r="D1" s="32"/>
      <c r="E1" s="32"/>
      <c r="F1" s="33"/>
      <c r="G1" s="34"/>
      <c r="H1" s="33"/>
      <c r="I1" s="32"/>
      <c r="J1" s="32"/>
    </row>
    <row r="2" spans="1:10" s="1" customFormat="1" ht="2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10" t="s">
        <v>9</v>
      </c>
      <c r="J2" s="7" t="s">
        <v>10</v>
      </c>
    </row>
    <row r="3" spans="1:10" ht="24" customHeight="1">
      <c r="A3" s="8">
        <v>1</v>
      </c>
      <c r="B3" s="9" t="s">
        <v>743</v>
      </c>
      <c r="C3" s="9" t="s">
        <v>12</v>
      </c>
      <c r="D3" s="9" t="s">
        <v>20</v>
      </c>
      <c r="E3" s="9" t="s">
        <v>1945</v>
      </c>
      <c r="F3" s="9" t="s">
        <v>1946</v>
      </c>
      <c r="G3" s="9" t="s">
        <v>303</v>
      </c>
      <c r="H3" s="9" t="str">
        <f>"4513240001"</f>
        <v>4513240001</v>
      </c>
      <c r="I3" s="9" t="s">
        <v>1814</v>
      </c>
      <c r="J3" s="9">
        <v>1</v>
      </c>
    </row>
    <row r="4" spans="1:10" ht="24" customHeight="1">
      <c r="A4" s="8">
        <v>2</v>
      </c>
      <c r="B4" s="9" t="s">
        <v>1947</v>
      </c>
      <c r="C4" s="9" t="s">
        <v>30</v>
      </c>
      <c r="D4" s="9" t="s">
        <v>20</v>
      </c>
      <c r="E4" s="9" t="s">
        <v>1948</v>
      </c>
      <c r="F4" s="9" t="s">
        <v>1946</v>
      </c>
      <c r="G4" s="9" t="s">
        <v>320</v>
      </c>
      <c r="H4" s="9" t="str">
        <f>"4513240002"</f>
        <v>4513240002</v>
      </c>
      <c r="I4" s="9" t="s">
        <v>1731</v>
      </c>
      <c r="J4" s="9">
        <v>1</v>
      </c>
    </row>
    <row r="5" spans="1:10" ht="24" customHeight="1">
      <c r="A5" s="8">
        <v>3</v>
      </c>
      <c r="B5" s="9" t="s">
        <v>1949</v>
      </c>
      <c r="C5" s="9" t="s">
        <v>12</v>
      </c>
      <c r="D5" s="9" t="s">
        <v>66</v>
      </c>
      <c r="E5" s="9" t="s">
        <v>1950</v>
      </c>
      <c r="F5" s="9" t="s">
        <v>1946</v>
      </c>
      <c r="G5" s="9" t="s">
        <v>326</v>
      </c>
      <c r="H5" s="9" t="str">
        <f>"4513240003"</f>
        <v>4513240003</v>
      </c>
      <c r="I5" s="47" t="s">
        <v>1814</v>
      </c>
      <c r="J5" s="47">
        <v>2</v>
      </c>
    </row>
    <row r="6" spans="1:10" ht="24" customHeight="1">
      <c r="A6" s="8">
        <v>4</v>
      </c>
      <c r="B6" s="9" t="s">
        <v>1951</v>
      </c>
      <c r="C6" s="9" t="s">
        <v>12</v>
      </c>
      <c r="D6" s="9" t="s">
        <v>66</v>
      </c>
      <c r="E6" s="9" t="s">
        <v>1952</v>
      </c>
      <c r="F6" s="9" t="s">
        <v>1946</v>
      </c>
      <c r="G6" s="9" t="s">
        <v>326</v>
      </c>
      <c r="H6" s="9" t="str">
        <f>"4513240003"</f>
        <v>4513240003</v>
      </c>
      <c r="I6" s="48"/>
      <c r="J6" s="48"/>
    </row>
    <row r="7" spans="1:10" ht="24" customHeight="1">
      <c r="A7" s="8">
        <v>5</v>
      </c>
      <c r="B7" s="9" t="s">
        <v>1953</v>
      </c>
      <c r="C7" s="9" t="s">
        <v>12</v>
      </c>
      <c r="D7" s="9" t="s">
        <v>13</v>
      </c>
      <c r="E7" s="9" t="s">
        <v>1954</v>
      </c>
      <c r="F7" s="9" t="s">
        <v>1946</v>
      </c>
      <c r="G7" s="9" t="s">
        <v>1113</v>
      </c>
      <c r="H7" s="9" t="str">
        <f>"4513240005"</f>
        <v>4513240005</v>
      </c>
      <c r="I7" s="9" t="s">
        <v>1955</v>
      </c>
      <c r="J7" s="9">
        <v>1</v>
      </c>
    </row>
    <row r="8" spans="1:10" ht="24" customHeight="1">
      <c r="A8" s="8">
        <v>6</v>
      </c>
      <c r="B8" s="9" t="s">
        <v>1956</v>
      </c>
      <c r="C8" s="9" t="s">
        <v>12</v>
      </c>
      <c r="D8" s="9" t="s">
        <v>20</v>
      </c>
      <c r="E8" s="9" t="s">
        <v>1957</v>
      </c>
      <c r="F8" s="9" t="s">
        <v>1946</v>
      </c>
      <c r="G8" s="9" t="s">
        <v>372</v>
      </c>
      <c r="H8" s="9" t="str">
        <f>"4513240006"</f>
        <v>4513240006</v>
      </c>
      <c r="I8" s="9" t="s">
        <v>1958</v>
      </c>
      <c r="J8" s="9">
        <v>1</v>
      </c>
    </row>
    <row r="9" spans="1:10" ht="24" customHeight="1">
      <c r="A9" s="8">
        <v>7</v>
      </c>
      <c r="B9" s="9" t="s">
        <v>1959</v>
      </c>
      <c r="C9" s="9" t="s">
        <v>30</v>
      </c>
      <c r="D9" s="9" t="s">
        <v>20</v>
      </c>
      <c r="E9" s="9" t="s">
        <v>1960</v>
      </c>
      <c r="F9" s="9" t="s">
        <v>1946</v>
      </c>
      <c r="G9" s="9" t="s">
        <v>930</v>
      </c>
      <c r="H9" s="9" t="str">
        <f>"4513240010"</f>
        <v>4513240010</v>
      </c>
      <c r="I9" s="9" t="s">
        <v>1811</v>
      </c>
      <c r="J9" s="9">
        <v>1</v>
      </c>
    </row>
    <row r="10" spans="1:10" ht="24" customHeight="1">
      <c r="A10" s="8">
        <v>8</v>
      </c>
      <c r="B10" s="9" t="s">
        <v>1961</v>
      </c>
      <c r="C10" s="9" t="s">
        <v>12</v>
      </c>
      <c r="D10" s="9" t="s">
        <v>20</v>
      </c>
      <c r="E10" s="9" t="s">
        <v>1962</v>
      </c>
      <c r="F10" s="9" t="s">
        <v>1946</v>
      </c>
      <c r="G10" s="9" t="s">
        <v>348</v>
      </c>
      <c r="H10" s="9" t="str">
        <f>"4513240011"</f>
        <v>4513240011</v>
      </c>
      <c r="I10" s="47" t="s">
        <v>1875</v>
      </c>
      <c r="J10" s="47">
        <v>1</v>
      </c>
    </row>
    <row r="11" spans="1:10" ht="24" customHeight="1">
      <c r="A11" s="8">
        <v>9</v>
      </c>
      <c r="B11" s="9" t="s">
        <v>1963</v>
      </c>
      <c r="C11" s="9" t="s">
        <v>30</v>
      </c>
      <c r="D11" s="9" t="s">
        <v>20</v>
      </c>
      <c r="E11" s="9" t="s">
        <v>1964</v>
      </c>
      <c r="F11" s="9" t="s">
        <v>1946</v>
      </c>
      <c r="G11" s="9" t="s">
        <v>348</v>
      </c>
      <c r="H11" s="9" t="str">
        <f>"4513240011"</f>
        <v>4513240011</v>
      </c>
      <c r="I11" s="48"/>
      <c r="J11" s="48"/>
    </row>
    <row r="12" spans="1:10" ht="24" customHeight="1">
      <c r="A12" s="8">
        <v>10</v>
      </c>
      <c r="B12" s="9" t="s">
        <v>1965</v>
      </c>
      <c r="C12" s="9" t="s">
        <v>12</v>
      </c>
      <c r="D12" s="9" t="s">
        <v>20</v>
      </c>
      <c r="E12" s="9" t="s">
        <v>1966</v>
      </c>
      <c r="F12" s="9" t="s">
        <v>1946</v>
      </c>
      <c r="G12" s="9" t="s">
        <v>1817</v>
      </c>
      <c r="H12" s="9" t="str">
        <f>"4513240012"</f>
        <v>4513240012</v>
      </c>
      <c r="I12" s="9" t="s">
        <v>53</v>
      </c>
      <c r="J12" s="9">
        <v>1</v>
      </c>
    </row>
    <row r="13" spans="1:10" ht="24" customHeight="1">
      <c r="A13" s="8">
        <v>11</v>
      </c>
      <c r="B13" s="9" t="s">
        <v>191</v>
      </c>
      <c r="C13" s="9" t="s">
        <v>12</v>
      </c>
      <c r="D13" s="9" t="s">
        <v>20</v>
      </c>
      <c r="E13" s="9" t="s">
        <v>1967</v>
      </c>
      <c r="F13" s="9" t="s">
        <v>1968</v>
      </c>
      <c r="G13" s="9" t="s">
        <v>1969</v>
      </c>
      <c r="H13" s="9" t="str">
        <f>"4513240018"</f>
        <v>4513240018</v>
      </c>
      <c r="I13" s="9" t="s">
        <v>1970</v>
      </c>
      <c r="J13" s="9">
        <v>1</v>
      </c>
    </row>
    <row r="14" spans="1:10" ht="24" customHeight="1">
      <c r="A14" s="8">
        <v>12</v>
      </c>
      <c r="B14" s="9" t="s">
        <v>1971</v>
      </c>
      <c r="C14" s="9" t="s">
        <v>12</v>
      </c>
      <c r="D14" s="9" t="s">
        <v>20</v>
      </c>
      <c r="E14" s="9" t="s">
        <v>1972</v>
      </c>
      <c r="F14" s="9" t="s">
        <v>1968</v>
      </c>
      <c r="G14" s="9" t="s">
        <v>303</v>
      </c>
      <c r="H14" s="9" t="str">
        <f>"4513240020"</f>
        <v>4513240020</v>
      </c>
      <c r="I14" s="9" t="s">
        <v>1882</v>
      </c>
      <c r="J14" s="9">
        <v>1</v>
      </c>
    </row>
    <row r="15" spans="1:10" ht="24" customHeight="1">
      <c r="A15" s="8">
        <v>13</v>
      </c>
      <c r="B15" s="9" t="s">
        <v>1973</v>
      </c>
      <c r="C15" s="9" t="s">
        <v>12</v>
      </c>
      <c r="D15" s="9" t="s">
        <v>13</v>
      </c>
      <c r="E15" s="9"/>
      <c r="F15" s="9" t="s">
        <v>1974</v>
      </c>
      <c r="G15" s="9" t="s">
        <v>326</v>
      </c>
      <c r="H15" s="9" t="str">
        <f>"4513240023"</f>
        <v>4513240023</v>
      </c>
      <c r="I15" s="9" t="s">
        <v>1649</v>
      </c>
      <c r="J15" s="47">
        <v>2</v>
      </c>
    </row>
    <row r="16" spans="1:10" ht="24" customHeight="1">
      <c r="A16" s="8">
        <v>14</v>
      </c>
      <c r="B16" s="9" t="s">
        <v>1975</v>
      </c>
      <c r="C16" s="9" t="s">
        <v>12</v>
      </c>
      <c r="D16" s="9" t="s">
        <v>13</v>
      </c>
      <c r="E16" s="9"/>
      <c r="F16" s="9" t="s">
        <v>1974</v>
      </c>
      <c r="G16" s="9" t="s">
        <v>326</v>
      </c>
      <c r="H16" s="9" t="str">
        <f>"4513240023"</f>
        <v>4513240023</v>
      </c>
      <c r="I16" s="9" t="s">
        <v>1649</v>
      </c>
      <c r="J16" s="48"/>
    </row>
    <row r="17" spans="1:10" ht="24" customHeight="1">
      <c r="A17" s="8">
        <v>15</v>
      </c>
      <c r="B17" s="9" t="s">
        <v>1976</v>
      </c>
      <c r="C17" s="9" t="s">
        <v>30</v>
      </c>
      <c r="D17" s="9" t="s">
        <v>20</v>
      </c>
      <c r="E17" s="9"/>
      <c r="F17" s="9" t="s">
        <v>1974</v>
      </c>
      <c r="G17" s="9" t="s">
        <v>1180</v>
      </c>
      <c r="H17" s="9" t="str">
        <f>"4513240024"</f>
        <v>4513240024</v>
      </c>
      <c r="I17" s="9" t="s">
        <v>1649</v>
      </c>
      <c r="J17" s="9">
        <v>1</v>
      </c>
    </row>
    <row r="18" spans="1:10" ht="24" customHeight="1">
      <c r="A18" s="8">
        <v>16</v>
      </c>
      <c r="B18" s="9" t="s">
        <v>1977</v>
      </c>
      <c r="C18" s="9" t="s">
        <v>12</v>
      </c>
      <c r="D18" s="9" t="s">
        <v>20</v>
      </c>
      <c r="E18" s="9"/>
      <c r="F18" s="9" t="s">
        <v>1978</v>
      </c>
      <c r="G18" s="9" t="s">
        <v>1817</v>
      </c>
      <c r="H18" s="9" t="str">
        <f>"4513240025"</f>
        <v>4513240025</v>
      </c>
      <c r="I18" s="9" t="s">
        <v>1649</v>
      </c>
      <c r="J18" s="47">
        <v>1</v>
      </c>
    </row>
    <row r="19" spans="1:10" ht="24" customHeight="1">
      <c r="A19" s="8">
        <v>17</v>
      </c>
      <c r="B19" s="9" t="s">
        <v>1979</v>
      </c>
      <c r="C19" s="9" t="s">
        <v>30</v>
      </c>
      <c r="D19" s="9" t="s">
        <v>20</v>
      </c>
      <c r="E19" s="9"/>
      <c r="F19" s="9" t="s">
        <v>1978</v>
      </c>
      <c r="G19" s="9" t="s">
        <v>1817</v>
      </c>
      <c r="H19" s="9" t="str">
        <f>"4513240025"</f>
        <v>4513240025</v>
      </c>
      <c r="I19" s="9" t="s">
        <v>1649</v>
      </c>
      <c r="J19" s="48"/>
    </row>
    <row r="20" spans="1:10" ht="24" customHeight="1">
      <c r="A20" s="8">
        <v>18</v>
      </c>
      <c r="B20" s="9" t="s">
        <v>1980</v>
      </c>
      <c r="C20" s="9" t="s">
        <v>12</v>
      </c>
      <c r="D20" s="9" t="s">
        <v>20</v>
      </c>
      <c r="E20" s="9"/>
      <c r="F20" s="9" t="s">
        <v>1978</v>
      </c>
      <c r="G20" s="9" t="s">
        <v>326</v>
      </c>
      <c r="H20" s="9" t="str">
        <f>"4513240027"</f>
        <v>4513240027</v>
      </c>
      <c r="I20" s="9" t="s">
        <v>1649</v>
      </c>
      <c r="J20" s="9">
        <v>1</v>
      </c>
    </row>
    <row r="21" spans="1:10" ht="24" customHeight="1">
      <c r="A21" s="8">
        <v>19</v>
      </c>
      <c r="B21" s="9" t="s">
        <v>1981</v>
      </c>
      <c r="C21" s="9" t="s">
        <v>12</v>
      </c>
      <c r="D21" s="9" t="s">
        <v>20</v>
      </c>
      <c r="E21" s="9" t="s">
        <v>1982</v>
      </c>
      <c r="F21" s="9" t="s">
        <v>1983</v>
      </c>
      <c r="G21" s="9" t="s">
        <v>930</v>
      </c>
      <c r="H21" s="9" t="str">
        <f>"4513240029"</f>
        <v>4513240029</v>
      </c>
      <c r="I21" s="47" t="s">
        <v>1984</v>
      </c>
      <c r="J21" s="47">
        <v>1</v>
      </c>
    </row>
    <row r="22" spans="1:10" ht="24" customHeight="1">
      <c r="A22" s="8">
        <v>20</v>
      </c>
      <c r="B22" s="9" t="s">
        <v>1985</v>
      </c>
      <c r="C22" s="9" t="s">
        <v>12</v>
      </c>
      <c r="D22" s="9" t="s">
        <v>20</v>
      </c>
      <c r="E22" s="9" t="s">
        <v>1986</v>
      </c>
      <c r="F22" s="9" t="s">
        <v>1983</v>
      </c>
      <c r="G22" s="9" t="s">
        <v>930</v>
      </c>
      <c r="H22" s="9" t="str">
        <f>"4513240029"</f>
        <v>4513240029</v>
      </c>
      <c r="I22" s="48"/>
      <c r="J22" s="48"/>
    </row>
    <row r="23" spans="1:10" ht="24" customHeight="1">
      <c r="A23" s="8">
        <v>21</v>
      </c>
      <c r="B23" s="9" t="s">
        <v>1987</v>
      </c>
      <c r="C23" s="9" t="s">
        <v>12</v>
      </c>
      <c r="D23" s="9" t="s">
        <v>66</v>
      </c>
      <c r="E23" s="9"/>
      <c r="F23" s="9" t="s">
        <v>1988</v>
      </c>
      <c r="G23" s="9" t="s">
        <v>303</v>
      </c>
      <c r="H23" s="9" t="str">
        <f>"4513240030"</f>
        <v>4513240030</v>
      </c>
      <c r="I23" s="9" t="s">
        <v>1649</v>
      </c>
      <c r="J23" s="9">
        <v>1</v>
      </c>
    </row>
    <row r="24" spans="1:10" ht="24" customHeight="1">
      <c r="A24" s="8">
        <v>22</v>
      </c>
      <c r="B24" s="9" t="s">
        <v>1989</v>
      </c>
      <c r="C24" s="9" t="s">
        <v>30</v>
      </c>
      <c r="D24" s="9" t="s">
        <v>20</v>
      </c>
      <c r="E24" s="9"/>
      <c r="F24" s="9" t="s">
        <v>1988</v>
      </c>
      <c r="G24" s="9" t="s">
        <v>320</v>
      </c>
      <c r="H24" s="9" t="str">
        <f>"4513240031"</f>
        <v>4513240031</v>
      </c>
      <c r="I24" s="9" t="s">
        <v>1649</v>
      </c>
      <c r="J24" s="47">
        <v>1</v>
      </c>
    </row>
    <row r="25" spans="1:10" ht="24" customHeight="1">
      <c r="A25" s="8">
        <v>23</v>
      </c>
      <c r="B25" s="9" t="s">
        <v>1990</v>
      </c>
      <c r="C25" s="9" t="s">
        <v>12</v>
      </c>
      <c r="D25" s="9" t="s">
        <v>66</v>
      </c>
      <c r="E25" s="9"/>
      <c r="F25" s="9" t="s">
        <v>1988</v>
      </c>
      <c r="G25" s="9" t="s">
        <v>320</v>
      </c>
      <c r="H25" s="9" t="str">
        <f>"4513240031"</f>
        <v>4513240031</v>
      </c>
      <c r="I25" s="9" t="s">
        <v>1649</v>
      </c>
      <c r="J25" s="48"/>
    </row>
    <row r="26" spans="1:10" ht="24" customHeight="1">
      <c r="A26" s="8">
        <v>24</v>
      </c>
      <c r="B26" s="9" t="s">
        <v>1991</v>
      </c>
      <c r="C26" s="9" t="s">
        <v>12</v>
      </c>
      <c r="D26" s="9" t="s">
        <v>13</v>
      </c>
      <c r="E26" s="9"/>
      <c r="F26" s="9" t="s">
        <v>1988</v>
      </c>
      <c r="G26" s="9" t="s">
        <v>326</v>
      </c>
      <c r="H26" s="9" t="str">
        <f t="shared" ref="H26:H33" si="0">"4513240032"</f>
        <v>4513240032</v>
      </c>
      <c r="I26" s="9" t="s">
        <v>1649</v>
      </c>
      <c r="J26" s="47">
        <v>3</v>
      </c>
    </row>
    <row r="27" spans="1:10" ht="24" customHeight="1">
      <c r="A27" s="8">
        <v>25</v>
      </c>
      <c r="B27" s="9" t="s">
        <v>1992</v>
      </c>
      <c r="C27" s="9" t="s">
        <v>12</v>
      </c>
      <c r="D27" s="9" t="s">
        <v>13</v>
      </c>
      <c r="E27" s="9"/>
      <c r="F27" s="9" t="s">
        <v>1988</v>
      </c>
      <c r="G27" s="9" t="s">
        <v>326</v>
      </c>
      <c r="H27" s="9" t="str">
        <f t="shared" si="0"/>
        <v>4513240032</v>
      </c>
      <c r="I27" s="9" t="s">
        <v>1649</v>
      </c>
      <c r="J27" s="49"/>
    </row>
    <row r="28" spans="1:10" ht="24" customHeight="1">
      <c r="A28" s="8">
        <v>26</v>
      </c>
      <c r="B28" s="9" t="s">
        <v>1993</v>
      </c>
      <c r="C28" s="9" t="s">
        <v>12</v>
      </c>
      <c r="D28" s="9" t="s">
        <v>20</v>
      </c>
      <c r="E28" s="9"/>
      <c r="F28" s="9" t="s">
        <v>1988</v>
      </c>
      <c r="G28" s="9" t="s">
        <v>326</v>
      </c>
      <c r="H28" s="9" t="str">
        <f t="shared" si="0"/>
        <v>4513240032</v>
      </c>
      <c r="I28" s="9" t="s">
        <v>1649</v>
      </c>
      <c r="J28" s="49"/>
    </row>
    <row r="29" spans="1:10" ht="24" customHeight="1">
      <c r="A29" s="8">
        <v>27</v>
      </c>
      <c r="B29" s="9" t="s">
        <v>1994</v>
      </c>
      <c r="C29" s="9" t="s">
        <v>12</v>
      </c>
      <c r="D29" s="9" t="s">
        <v>20</v>
      </c>
      <c r="E29" s="9"/>
      <c r="F29" s="9" t="s">
        <v>1988</v>
      </c>
      <c r="G29" s="9" t="s">
        <v>326</v>
      </c>
      <c r="H29" s="9" t="str">
        <f t="shared" si="0"/>
        <v>4513240032</v>
      </c>
      <c r="I29" s="9" t="s">
        <v>1649</v>
      </c>
      <c r="J29" s="49"/>
    </row>
    <row r="30" spans="1:10" ht="24" customHeight="1">
      <c r="A30" s="8">
        <v>28</v>
      </c>
      <c r="B30" s="9" t="s">
        <v>1961</v>
      </c>
      <c r="C30" s="9" t="s">
        <v>12</v>
      </c>
      <c r="D30" s="9" t="s">
        <v>20</v>
      </c>
      <c r="E30" s="9"/>
      <c r="F30" s="9" t="s">
        <v>1988</v>
      </c>
      <c r="G30" s="9" t="s">
        <v>326</v>
      </c>
      <c r="H30" s="9" t="str">
        <f t="shared" si="0"/>
        <v>4513240032</v>
      </c>
      <c r="I30" s="9" t="s">
        <v>1649</v>
      </c>
      <c r="J30" s="49"/>
    </row>
    <row r="31" spans="1:10" ht="24" customHeight="1">
      <c r="A31" s="8">
        <v>29</v>
      </c>
      <c r="B31" s="9" t="s">
        <v>1995</v>
      </c>
      <c r="C31" s="9" t="s">
        <v>12</v>
      </c>
      <c r="D31" s="9" t="s">
        <v>20</v>
      </c>
      <c r="E31" s="9"/>
      <c r="F31" s="9" t="s">
        <v>1988</v>
      </c>
      <c r="G31" s="9" t="s">
        <v>326</v>
      </c>
      <c r="H31" s="9" t="str">
        <f t="shared" si="0"/>
        <v>4513240032</v>
      </c>
      <c r="I31" s="9" t="s">
        <v>1649</v>
      </c>
      <c r="J31" s="49"/>
    </row>
    <row r="32" spans="1:10" ht="24" customHeight="1">
      <c r="A32" s="8">
        <v>30</v>
      </c>
      <c r="B32" s="9" t="s">
        <v>1996</v>
      </c>
      <c r="C32" s="9" t="s">
        <v>12</v>
      </c>
      <c r="D32" s="9" t="s">
        <v>20</v>
      </c>
      <c r="E32" s="9"/>
      <c r="F32" s="9" t="s">
        <v>1988</v>
      </c>
      <c r="G32" s="9" t="s">
        <v>326</v>
      </c>
      <c r="H32" s="9" t="str">
        <f t="shared" si="0"/>
        <v>4513240032</v>
      </c>
      <c r="I32" s="9" t="s">
        <v>1649</v>
      </c>
      <c r="J32" s="49"/>
    </row>
    <row r="33" spans="1:10" ht="24" customHeight="1">
      <c r="A33" s="8">
        <v>31</v>
      </c>
      <c r="B33" s="9" t="s">
        <v>1997</v>
      </c>
      <c r="C33" s="9" t="s">
        <v>12</v>
      </c>
      <c r="D33" s="9" t="s">
        <v>13</v>
      </c>
      <c r="E33" s="9"/>
      <c r="F33" s="9" t="s">
        <v>1988</v>
      </c>
      <c r="G33" s="9" t="s">
        <v>326</v>
      </c>
      <c r="H33" s="9" t="str">
        <f t="shared" si="0"/>
        <v>4513240032</v>
      </c>
      <c r="I33" s="9" t="s">
        <v>1649</v>
      </c>
      <c r="J33" s="48"/>
    </row>
    <row r="34" spans="1:10" ht="24" customHeight="1">
      <c r="A34" s="8">
        <v>32</v>
      </c>
      <c r="B34" s="9" t="s">
        <v>1998</v>
      </c>
      <c r="C34" s="9" t="s">
        <v>30</v>
      </c>
      <c r="D34" s="9" t="s">
        <v>20</v>
      </c>
      <c r="E34" s="9"/>
      <c r="F34" s="9" t="s">
        <v>1988</v>
      </c>
      <c r="G34" s="9" t="s">
        <v>930</v>
      </c>
      <c r="H34" s="9" t="str">
        <f t="shared" ref="H34:H39" si="1">"4513240033"</f>
        <v>4513240033</v>
      </c>
      <c r="I34" s="9" t="s">
        <v>1649</v>
      </c>
      <c r="J34" s="47">
        <v>2</v>
      </c>
    </row>
    <row r="35" spans="1:10" ht="24" customHeight="1">
      <c r="A35" s="8">
        <v>33</v>
      </c>
      <c r="B35" s="9" t="s">
        <v>1999</v>
      </c>
      <c r="C35" s="9" t="s">
        <v>30</v>
      </c>
      <c r="D35" s="9" t="s">
        <v>20</v>
      </c>
      <c r="E35" s="9"/>
      <c r="F35" s="9" t="s">
        <v>1988</v>
      </c>
      <c r="G35" s="9" t="s">
        <v>930</v>
      </c>
      <c r="H35" s="9" t="str">
        <f t="shared" si="1"/>
        <v>4513240033</v>
      </c>
      <c r="I35" s="9" t="s">
        <v>1649</v>
      </c>
      <c r="J35" s="49"/>
    </row>
    <row r="36" spans="1:10" ht="24" customHeight="1">
      <c r="A36" s="8">
        <v>34</v>
      </c>
      <c r="B36" s="9" t="s">
        <v>2000</v>
      </c>
      <c r="C36" s="9" t="s">
        <v>30</v>
      </c>
      <c r="D36" s="9" t="s">
        <v>20</v>
      </c>
      <c r="E36" s="9"/>
      <c r="F36" s="9" t="s">
        <v>1988</v>
      </c>
      <c r="G36" s="9" t="s">
        <v>930</v>
      </c>
      <c r="H36" s="9" t="str">
        <f t="shared" si="1"/>
        <v>4513240033</v>
      </c>
      <c r="I36" s="9" t="s">
        <v>1649</v>
      </c>
      <c r="J36" s="49"/>
    </row>
    <row r="37" spans="1:10" ht="24" customHeight="1">
      <c r="A37" s="8">
        <v>35</v>
      </c>
      <c r="B37" s="9" t="s">
        <v>2001</v>
      </c>
      <c r="C37" s="9" t="s">
        <v>30</v>
      </c>
      <c r="D37" s="9" t="s">
        <v>20</v>
      </c>
      <c r="E37" s="9"/>
      <c r="F37" s="9" t="s">
        <v>1988</v>
      </c>
      <c r="G37" s="9" t="s">
        <v>930</v>
      </c>
      <c r="H37" s="9" t="str">
        <f t="shared" si="1"/>
        <v>4513240033</v>
      </c>
      <c r="I37" s="9" t="s">
        <v>1649</v>
      </c>
      <c r="J37" s="49"/>
    </row>
    <row r="38" spans="1:10" ht="24" customHeight="1">
      <c r="A38" s="8">
        <v>36</v>
      </c>
      <c r="B38" s="9" t="s">
        <v>2002</v>
      </c>
      <c r="C38" s="9" t="s">
        <v>30</v>
      </c>
      <c r="D38" s="9" t="s">
        <v>20</v>
      </c>
      <c r="E38" s="9"/>
      <c r="F38" s="9" t="s">
        <v>1988</v>
      </c>
      <c r="G38" s="9" t="s">
        <v>930</v>
      </c>
      <c r="H38" s="9" t="str">
        <f t="shared" si="1"/>
        <v>4513240033</v>
      </c>
      <c r="I38" s="9" t="s">
        <v>1649</v>
      </c>
      <c r="J38" s="49"/>
    </row>
    <row r="39" spans="1:10" ht="24" customHeight="1">
      <c r="A39" s="8">
        <v>37</v>
      </c>
      <c r="B39" s="9" t="s">
        <v>2003</v>
      </c>
      <c r="C39" s="9" t="s">
        <v>12</v>
      </c>
      <c r="D39" s="9" t="s">
        <v>13</v>
      </c>
      <c r="E39" s="9"/>
      <c r="F39" s="9" t="s">
        <v>1988</v>
      </c>
      <c r="G39" s="9" t="s">
        <v>930</v>
      </c>
      <c r="H39" s="9" t="str">
        <f t="shared" si="1"/>
        <v>4513240033</v>
      </c>
      <c r="I39" s="9" t="s">
        <v>1649</v>
      </c>
      <c r="J39" s="48"/>
    </row>
    <row r="40" spans="1:10" ht="24" customHeight="1">
      <c r="A40" s="8">
        <v>38</v>
      </c>
      <c r="B40" s="9" t="s">
        <v>2004</v>
      </c>
      <c r="C40" s="9" t="s">
        <v>12</v>
      </c>
      <c r="D40" s="9" t="s">
        <v>13</v>
      </c>
      <c r="E40" s="9"/>
      <c r="F40" s="9" t="s">
        <v>1988</v>
      </c>
      <c r="G40" s="9" t="s">
        <v>348</v>
      </c>
      <c r="H40" s="9" t="str">
        <f>"4513240034"</f>
        <v>4513240034</v>
      </c>
      <c r="I40" s="9" t="s">
        <v>1649</v>
      </c>
      <c r="J40" s="47">
        <v>2</v>
      </c>
    </row>
    <row r="41" spans="1:10" ht="24" customHeight="1">
      <c r="A41" s="8">
        <v>39</v>
      </c>
      <c r="B41" s="9" t="s">
        <v>2005</v>
      </c>
      <c r="C41" s="9" t="s">
        <v>12</v>
      </c>
      <c r="D41" s="9" t="s">
        <v>20</v>
      </c>
      <c r="E41" s="9"/>
      <c r="F41" s="9" t="s">
        <v>1988</v>
      </c>
      <c r="G41" s="9" t="s">
        <v>348</v>
      </c>
      <c r="H41" s="9" t="str">
        <f>"4513240034"</f>
        <v>4513240034</v>
      </c>
      <c r="I41" s="9" t="s">
        <v>1649</v>
      </c>
      <c r="J41" s="49"/>
    </row>
    <row r="42" spans="1:10" ht="24" customHeight="1">
      <c r="A42" s="8">
        <v>40</v>
      </c>
      <c r="B42" s="9" t="s">
        <v>2006</v>
      </c>
      <c r="C42" s="9" t="s">
        <v>12</v>
      </c>
      <c r="D42" s="9" t="s">
        <v>20</v>
      </c>
      <c r="E42" s="9"/>
      <c r="F42" s="9" t="s">
        <v>1988</v>
      </c>
      <c r="G42" s="9" t="s">
        <v>348</v>
      </c>
      <c r="H42" s="9" t="str">
        <f>"4513240034"</f>
        <v>4513240034</v>
      </c>
      <c r="I42" s="9" t="s">
        <v>1649</v>
      </c>
      <c r="J42" s="49"/>
    </row>
    <row r="43" spans="1:10" ht="24" customHeight="1">
      <c r="A43" s="8">
        <v>41</v>
      </c>
      <c r="B43" s="9" t="s">
        <v>2007</v>
      </c>
      <c r="C43" s="9" t="s">
        <v>12</v>
      </c>
      <c r="D43" s="9" t="s">
        <v>20</v>
      </c>
      <c r="E43" s="9"/>
      <c r="F43" s="9" t="s">
        <v>1988</v>
      </c>
      <c r="G43" s="9" t="s">
        <v>348</v>
      </c>
      <c r="H43" s="9" t="str">
        <f>"4513240034"</f>
        <v>4513240034</v>
      </c>
      <c r="I43" s="9" t="s">
        <v>1649</v>
      </c>
      <c r="J43" s="48"/>
    </row>
    <row r="44" spans="1:10" ht="24" customHeight="1">
      <c r="A44" s="8">
        <v>42</v>
      </c>
      <c r="B44" s="9" t="s">
        <v>1696</v>
      </c>
      <c r="C44" s="9" t="s">
        <v>12</v>
      </c>
      <c r="D44" s="9" t="s">
        <v>66</v>
      </c>
      <c r="E44" s="9"/>
      <c r="F44" s="9" t="s">
        <v>2008</v>
      </c>
      <c r="G44" s="9" t="s">
        <v>303</v>
      </c>
      <c r="H44" s="9" t="str">
        <f>"4513240035"</f>
        <v>4513240035</v>
      </c>
      <c r="I44" s="9" t="s">
        <v>1649</v>
      </c>
      <c r="J44" s="47">
        <v>1</v>
      </c>
    </row>
    <row r="45" spans="1:10" ht="24" customHeight="1">
      <c r="A45" s="8">
        <v>43</v>
      </c>
      <c r="B45" s="9" t="s">
        <v>2009</v>
      </c>
      <c r="C45" s="9" t="s">
        <v>12</v>
      </c>
      <c r="D45" s="9" t="s">
        <v>20</v>
      </c>
      <c r="E45" s="9"/>
      <c r="F45" s="9" t="s">
        <v>2008</v>
      </c>
      <c r="G45" s="9" t="s">
        <v>303</v>
      </c>
      <c r="H45" s="9" t="str">
        <f>"4513240035"</f>
        <v>4513240035</v>
      </c>
      <c r="I45" s="9" t="s">
        <v>1649</v>
      </c>
      <c r="J45" s="48"/>
    </row>
    <row r="46" spans="1:10" ht="24" customHeight="1">
      <c r="A46" s="8">
        <v>44</v>
      </c>
      <c r="B46" s="9" t="s">
        <v>2010</v>
      </c>
      <c r="C46" s="9" t="s">
        <v>30</v>
      </c>
      <c r="D46" s="9" t="s">
        <v>66</v>
      </c>
      <c r="E46" s="9"/>
      <c r="F46" s="9" t="s">
        <v>2011</v>
      </c>
      <c r="G46" s="9" t="s">
        <v>930</v>
      </c>
      <c r="H46" s="9" t="str">
        <f>"4513240036"</f>
        <v>4513240036</v>
      </c>
      <c r="I46" s="9" t="s">
        <v>1649</v>
      </c>
      <c r="J46" s="9">
        <v>1</v>
      </c>
    </row>
    <row r="47" spans="1:10" ht="24" customHeight="1">
      <c r="A47" s="8">
        <v>45</v>
      </c>
      <c r="B47" s="9" t="s">
        <v>2012</v>
      </c>
      <c r="C47" s="9" t="s">
        <v>12</v>
      </c>
      <c r="D47" s="9" t="s">
        <v>66</v>
      </c>
      <c r="E47" s="9"/>
      <c r="F47" s="9" t="s">
        <v>2011</v>
      </c>
      <c r="G47" s="9" t="s">
        <v>355</v>
      </c>
      <c r="H47" s="9" t="str">
        <f>"4513240037"</f>
        <v>4513240037</v>
      </c>
      <c r="I47" s="9" t="s">
        <v>1649</v>
      </c>
      <c r="J47" s="47">
        <v>1</v>
      </c>
    </row>
    <row r="48" spans="1:10" ht="24" customHeight="1">
      <c r="A48" s="8">
        <v>46</v>
      </c>
      <c r="B48" s="9" t="s">
        <v>2013</v>
      </c>
      <c r="C48" s="9" t="s">
        <v>12</v>
      </c>
      <c r="D48" s="9" t="s">
        <v>20</v>
      </c>
      <c r="E48" s="9"/>
      <c r="F48" s="9" t="s">
        <v>2011</v>
      </c>
      <c r="G48" s="9" t="s">
        <v>355</v>
      </c>
      <c r="H48" s="9" t="str">
        <f>"4513240037"</f>
        <v>4513240037</v>
      </c>
      <c r="I48" s="9" t="s">
        <v>1649</v>
      </c>
      <c r="J48" s="49"/>
    </row>
    <row r="49" spans="1:10" ht="24" customHeight="1">
      <c r="A49" s="8">
        <v>47</v>
      </c>
      <c r="B49" s="9" t="s">
        <v>2014</v>
      </c>
      <c r="C49" s="9" t="s">
        <v>12</v>
      </c>
      <c r="D49" s="9" t="s">
        <v>20</v>
      </c>
      <c r="E49" s="9"/>
      <c r="F49" s="9" t="s">
        <v>2011</v>
      </c>
      <c r="G49" s="9" t="s">
        <v>355</v>
      </c>
      <c r="H49" s="9" t="str">
        <f>"4513240037"</f>
        <v>4513240037</v>
      </c>
      <c r="I49" s="9" t="s">
        <v>1649</v>
      </c>
      <c r="J49" s="49"/>
    </row>
    <row r="50" spans="1:10" ht="24" customHeight="1">
      <c r="A50" s="8">
        <v>48</v>
      </c>
      <c r="B50" s="9" t="s">
        <v>2015</v>
      </c>
      <c r="C50" s="9" t="s">
        <v>12</v>
      </c>
      <c r="D50" s="9" t="s">
        <v>66</v>
      </c>
      <c r="E50" s="9"/>
      <c r="F50" s="9" t="s">
        <v>2011</v>
      </c>
      <c r="G50" s="9" t="s">
        <v>355</v>
      </c>
      <c r="H50" s="9" t="str">
        <f>"4513240037"</f>
        <v>4513240037</v>
      </c>
      <c r="I50" s="9" t="s">
        <v>1649</v>
      </c>
      <c r="J50" s="48"/>
    </row>
    <row r="51" spans="1:10" ht="24" customHeight="1">
      <c r="A51" s="8">
        <v>49</v>
      </c>
      <c r="B51" s="9" t="s">
        <v>2016</v>
      </c>
      <c r="C51" s="9" t="s">
        <v>12</v>
      </c>
      <c r="D51" s="9" t="s">
        <v>20</v>
      </c>
      <c r="E51" s="9"/>
      <c r="F51" s="9" t="s">
        <v>2017</v>
      </c>
      <c r="G51" s="9" t="s">
        <v>303</v>
      </c>
      <c r="H51" s="9" t="str">
        <f>"4513240038"</f>
        <v>4513240038</v>
      </c>
      <c r="I51" s="9" t="s">
        <v>1649</v>
      </c>
      <c r="J51" s="9">
        <v>1</v>
      </c>
    </row>
    <row r="52" spans="1:10" ht="24" customHeight="1">
      <c r="A52" s="8">
        <v>50</v>
      </c>
      <c r="B52" s="9" t="s">
        <v>2018</v>
      </c>
      <c r="C52" s="9" t="s">
        <v>12</v>
      </c>
      <c r="D52" s="9" t="s">
        <v>20</v>
      </c>
      <c r="E52" s="9"/>
      <c r="F52" s="9" t="s">
        <v>2019</v>
      </c>
      <c r="G52" s="9" t="s">
        <v>303</v>
      </c>
      <c r="H52" s="9" t="str">
        <f>"4513240039"</f>
        <v>4513240039</v>
      </c>
      <c r="I52" s="9" t="s">
        <v>1649</v>
      </c>
      <c r="J52" s="9">
        <v>1</v>
      </c>
    </row>
    <row r="53" spans="1:10" ht="24" customHeight="1">
      <c r="A53" s="8">
        <v>51</v>
      </c>
      <c r="B53" s="9" t="s">
        <v>2020</v>
      </c>
      <c r="C53" s="9" t="s">
        <v>30</v>
      </c>
      <c r="D53" s="9" t="s">
        <v>13</v>
      </c>
      <c r="E53" s="9"/>
      <c r="F53" s="9" t="s">
        <v>2021</v>
      </c>
      <c r="G53" s="9" t="s">
        <v>348</v>
      </c>
      <c r="H53" s="9" t="str">
        <f>"4513240040"</f>
        <v>4513240040</v>
      </c>
      <c r="I53" s="9" t="s">
        <v>1649</v>
      </c>
      <c r="J53" s="9">
        <v>1</v>
      </c>
    </row>
    <row r="54" spans="1:10" ht="24" customHeight="1">
      <c r="A54" s="8">
        <v>52</v>
      </c>
      <c r="B54" s="9" t="s">
        <v>2022</v>
      </c>
      <c r="C54" s="9" t="s">
        <v>12</v>
      </c>
      <c r="D54" s="9" t="s">
        <v>20</v>
      </c>
      <c r="E54" s="9"/>
      <c r="F54" s="9" t="s">
        <v>2023</v>
      </c>
      <c r="G54" s="9" t="s">
        <v>326</v>
      </c>
      <c r="H54" s="9" t="str">
        <f>"4513240041"</f>
        <v>4513240041</v>
      </c>
      <c r="I54" s="9" t="s">
        <v>1649</v>
      </c>
      <c r="J54" s="9">
        <v>1</v>
      </c>
    </row>
  </sheetData>
  <mergeCells count="15">
    <mergeCell ref="J47:J50"/>
    <mergeCell ref="J24:J25"/>
    <mergeCell ref="J26:J33"/>
    <mergeCell ref="J34:J39"/>
    <mergeCell ref="J40:J43"/>
    <mergeCell ref="J44:J45"/>
    <mergeCell ref="A1:J1"/>
    <mergeCell ref="I5:I6"/>
    <mergeCell ref="I10:I11"/>
    <mergeCell ref="I21:I22"/>
    <mergeCell ref="J5:J6"/>
    <mergeCell ref="J10:J11"/>
    <mergeCell ref="J15:J16"/>
    <mergeCell ref="J18:J19"/>
    <mergeCell ref="J21:J22"/>
  </mergeCells>
  <phoneticPr fontId="11" type="noConversion"/>
  <pageMargins left="0.75" right="0.75" top="1" bottom="1" header="0.51180555555555596" footer="0.51180555555555596"/>
</worksheet>
</file>

<file path=xl/worksheets/sheet7.xml><?xml version="1.0" encoding="utf-8"?>
<worksheet xmlns="http://schemas.openxmlformats.org/spreadsheetml/2006/main" xmlns:r="http://schemas.openxmlformats.org/officeDocument/2006/relationships">
  <dimension ref="A1:J48"/>
  <sheetViews>
    <sheetView topLeftCell="A37" workbookViewId="0">
      <selection activeCell="A36" sqref="A36:IV48"/>
    </sheetView>
  </sheetViews>
  <sheetFormatPr defaultRowHeight="12"/>
  <cols>
    <col min="1" max="1" width="4.75" style="2" customWidth="1"/>
    <col min="2" max="2" width="9" style="2" customWidth="1"/>
    <col min="3" max="3" width="6.25" style="2" customWidth="1"/>
    <col min="4" max="4" width="6.875" style="2" customWidth="1"/>
    <col min="5" max="5" width="13.25" style="2" customWidth="1"/>
    <col min="6" max="6" width="33.5" style="3" customWidth="1"/>
    <col min="7" max="7" width="15.375" style="4" customWidth="1"/>
    <col min="8" max="8" width="14.5" style="3" customWidth="1"/>
    <col min="9" max="9" width="18.25" style="2" customWidth="1"/>
    <col min="10" max="10" width="10.5" style="2" customWidth="1"/>
    <col min="11" max="16384" width="9" style="5"/>
  </cols>
  <sheetData>
    <row r="1" spans="1:10" ht="22.5">
      <c r="A1" s="32" t="s">
        <v>2024</v>
      </c>
      <c r="B1" s="32"/>
      <c r="C1" s="32"/>
      <c r="D1" s="32"/>
      <c r="E1" s="32"/>
      <c r="F1" s="33"/>
      <c r="G1" s="34"/>
      <c r="H1" s="33"/>
      <c r="I1" s="32"/>
      <c r="J1" s="32"/>
    </row>
    <row r="2" spans="1:10" s="1" customFormat="1" ht="2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10" t="s">
        <v>9</v>
      </c>
      <c r="J2" s="7" t="s">
        <v>10</v>
      </c>
    </row>
    <row r="3" spans="1:10" ht="24" customHeight="1">
      <c r="A3" s="8">
        <v>1</v>
      </c>
      <c r="B3" s="9" t="s">
        <v>2025</v>
      </c>
      <c r="C3" s="9" t="s">
        <v>12</v>
      </c>
      <c r="D3" s="9" t="s">
        <v>20</v>
      </c>
      <c r="E3" s="9" t="s">
        <v>2026</v>
      </c>
      <c r="F3" s="9" t="s">
        <v>2027</v>
      </c>
      <c r="G3" s="16" t="s">
        <v>362</v>
      </c>
      <c r="H3" s="9" t="s">
        <v>2028</v>
      </c>
      <c r="I3" s="47">
        <v>139</v>
      </c>
      <c r="J3" s="51">
        <v>2</v>
      </c>
    </row>
    <row r="4" spans="1:10" ht="24" customHeight="1">
      <c r="A4" s="8">
        <v>2</v>
      </c>
      <c r="B4" s="9" t="s">
        <v>2029</v>
      </c>
      <c r="C4" s="9" t="s">
        <v>12</v>
      </c>
      <c r="D4" s="9" t="s">
        <v>20</v>
      </c>
      <c r="E4" s="9" t="s">
        <v>2030</v>
      </c>
      <c r="F4" s="9" t="s">
        <v>2027</v>
      </c>
      <c r="G4" s="16" t="s">
        <v>362</v>
      </c>
      <c r="H4" s="9" t="s">
        <v>2028</v>
      </c>
      <c r="I4" s="48"/>
      <c r="J4" s="51"/>
    </row>
    <row r="5" spans="1:10" ht="24" customHeight="1">
      <c r="A5" s="8">
        <v>3</v>
      </c>
      <c r="B5" s="9" t="s">
        <v>2031</v>
      </c>
      <c r="C5" s="9" t="s">
        <v>12</v>
      </c>
      <c r="D5" s="9" t="s">
        <v>13</v>
      </c>
      <c r="E5" s="9" t="s">
        <v>2032</v>
      </c>
      <c r="F5" s="9" t="s">
        <v>2027</v>
      </c>
      <c r="G5" s="16" t="s">
        <v>2033</v>
      </c>
      <c r="H5" s="9" t="s">
        <v>2034</v>
      </c>
      <c r="I5" s="9" t="s">
        <v>1498</v>
      </c>
      <c r="J5" s="9">
        <v>1</v>
      </c>
    </row>
    <row r="6" spans="1:10" ht="24" customHeight="1">
      <c r="A6" s="8">
        <v>4</v>
      </c>
      <c r="B6" s="9" t="s">
        <v>2035</v>
      </c>
      <c r="C6" s="9" t="s">
        <v>12</v>
      </c>
      <c r="D6" s="9" t="s">
        <v>20</v>
      </c>
      <c r="E6" s="9" t="s">
        <v>2036</v>
      </c>
      <c r="F6" s="9" t="s">
        <v>2027</v>
      </c>
      <c r="G6" s="16" t="s">
        <v>326</v>
      </c>
      <c r="H6" s="9" t="s">
        <v>2037</v>
      </c>
      <c r="I6" s="9">
        <v>134</v>
      </c>
      <c r="J6" s="9">
        <v>1</v>
      </c>
    </row>
    <row r="7" spans="1:10" ht="24" customHeight="1">
      <c r="A7" s="8">
        <v>5</v>
      </c>
      <c r="B7" s="9" t="s">
        <v>2038</v>
      </c>
      <c r="C7" s="9" t="s">
        <v>30</v>
      </c>
      <c r="D7" s="9" t="s">
        <v>20</v>
      </c>
      <c r="E7" s="9" t="s">
        <v>2039</v>
      </c>
      <c r="F7" s="9" t="s">
        <v>2027</v>
      </c>
      <c r="G7" s="16" t="s">
        <v>355</v>
      </c>
      <c r="H7" s="9" t="s">
        <v>2040</v>
      </c>
      <c r="I7" s="47">
        <v>119.5</v>
      </c>
      <c r="J7" s="51">
        <v>1</v>
      </c>
    </row>
    <row r="8" spans="1:10" ht="24" customHeight="1">
      <c r="A8" s="8">
        <v>6</v>
      </c>
      <c r="B8" s="9" t="s">
        <v>2041</v>
      </c>
      <c r="C8" s="9" t="s">
        <v>12</v>
      </c>
      <c r="D8" s="9" t="s">
        <v>20</v>
      </c>
      <c r="E8" s="9" t="s">
        <v>2042</v>
      </c>
      <c r="F8" s="9" t="s">
        <v>2027</v>
      </c>
      <c r="G8" s="16" t="s">
        <v>355</v>
      </c>
      <c r="H8" s="9" t="s">
        <v>2040</v>
      </c>
      <c r="I8" s="49"/>
      <c r="J8" s="51"/>
    </row>
    <row r="9" spans="1:10" ht="24" customHeight="1">
      <c r="A9" s="8">
        <v>7</v>
      </c>
      <c r="B9" s="9" t="s">
        <v>2043</v>
      </c>
      <c r="C9" s="9" t="s">
        <v>30</v>
      </c>
      <c r="D9" s="9" t="s">
        <v>20</v>
      </c>
      <c r="E9" s="9" t="s">
        <v>2044</v>
      </c>
      <c r="F9" s="9" t="s">
        <v>2027</v>
      </c>
      <c r="G9" s="16" t="s">
        <v>355</v>
      </c>
      <c r="H9" s="9" t="s">
        <v>2040</v>
      </c>
      <c r="I9" s="48"/>
      <c r="J9" s="51"/>
    </row>
    <row r="10" spans="1:10" ht="24" customHeight="1">
      <c r="A10" s="8">
        <v>8</v>
      </c>
      <c r="B10" s="9" t="s">
        <v>2045</v>
      </c>
      <c r="C10" s="9" t="s">
        <v>12</v>
      </c>
      <c r="D10" s="9" t="s">
        <v>13</v>
      </c>
      <c r="E10" s="9" t="s">
        <v>2046</v>
      </c>
      <c r="F10" s="9" t="s">
        <v>2027</v>
      </c>
      <c r="G10" s="9" t="s">
        <v>544</v>
      </c>
      <c r="H10" s="9" t="s">
        <v>2047</v>
      </c>
      <c r="I10" s="47">
        <v>128.5</v>
      </c>
      <c r="J10" s="51">
        <v>1</v>
      </c>
    </row>
    <row r="11" spans="1:10" ht="24" customHeight="1">
      <c r="A11" s="8">
        <v>9</v>
      </c>
      <c r="B11" s="9" t="s">
        <v>2048</v>
      </c>
      <c r="C11" s="9" t="s">
        <v>12</v>
      </c>
      <c r="D11" s="9" t="s">
        <v>20</v>
      </c>
      <c r="E11" s="9" t="s">
        <v>2049</v>
      </c>
      <c r="F11" s="9" t="s">
        <v>2027</v>
      </c>
      <c r="G11" s="9" t="s">
        <v>544</v>
      </c>
      <c r="H11" s="9" t="s">
        <v>2047</v>
      </c>
      <c r="I11" s="48"/>
      <c r="J11" s="51"/>
    </row>
    <row r="12" spans="1:10" ht="24" customHeight="1">
      <c r="A12" s="8">
        <v>10</v>
      </c>
      <c r="B12" s="9" t="s">
        <v>2050</v>
      </c>
      <c r="C12" s="9" t="s">
        <v>30</v>
      </c>
      <c r="D12" s="9" t="s">
        <v>20</v>
      </c>
      <c r="E12" s="9" t="s">
        <v>2051</v>
      </c>
      <c r="F12" s="9" t="s">
        <v>2027</v>
      </c>
      <c r="G12" s="16" t="s">
        <v>930</v>
      </c>
      <c r="H12" s="9" t="s">
        <v>2052</v>
      </c>
      <c r="I12" s="9">
        <v>108</v>
      </c>
      <c r="J12" s="9">
        <v>1</v>
      </c>
    </row>
    <row r="13" spans="1:10" ht="24" customHeight="1">
      <c r="A13" s="8">
        <v>11</v>
      </c>
      <c r="B13" s="9" t="s">
        <v>2053</v>
      </c>
      <c r="C13" s="9" t="s">
        <v>30</v>
      </c>
      <c r="D13" s="9" t="s">
        <v>13</v>
      </c>
      <c r="E13" s="9" t="s">
        <v>2054</v>
      </c>
      <c r="F13" s="9" t="s">
        <v>2055</v>
      </c>
      <c r="G13" s="16" t="s">
        <v>1113</v>
      </c>
      <c r="H13" s="9" t="s">
        <v>2056</v>
      </c>
      <c r="I13" s="9" t="s">
        <v>2057</v>
      </c>
      <c r="J13" s="9">
        <v>1</v>
      </c>
    </row>
    <row r="14" spans="1:10" ht="24" customHeight="1">
      <c r="A14" s="8">
        <v>12</v>
      </c>
      <c r="B14" s="9" t="s">
        <v>2058</v>
      </c>
      <c r="C14" s="9" t="s">
        <v>12</v>
      </c>
      <c r="D14" s="9" t="s">
        <v>13</v>
      </c>
      <c r="E14" s="9" t="s">
        <v>2059</v>
      </c>
      <c r="F14" s="9" t="s">
        <v>2055</v>
      </c>
      <c r="G14" s="16" t="s">
        <v>303</v>
      </c>
      <c r="H14" s="9" t="s">
        <v>2060</v>
      </c>
      <c r="I14" s="9" t="s">
        <v>53</v>
      </c>
      <c r="J14" s="9">
        <v>1</v>
      </c>
    </row>
    <row r="15" spans="1:10" ht="24" customHeight="1">
      <c r="A15" s="8">
        <v>13</v>
      </c>
      <c r="B15" s="9" t="s">
        <v>2061</v>
      </c>
      <c r="C15" s="9" t="s">
        <v>12</v>
      </c>
      <c r="D15" s="9" t="s">
        <v>20</v>
      </c>
      <c r="E15" s="9" t="s">
        <v>2062</v>
      </c>
      <c r="F15" s="9" t="s">
        <v>2055</v>
      </c>
      <c r="G15" s="16" t="s">
        <v>320</v>
      </c>
      <c r="H15" s="9" t="s">
        <v>2063</v>
      </c>
      <c r="I15" s="9">
        <v>107.5</v>
      </c>
      <c r="J15" s="9">
        <v>1</v>
      </c>
    </row>
    <row r="16" spans="1:10" ht="24" customHeight="1">
      <c r="A16" s="8">
        <v>14</v>
      </c>
      <c r="B16" s="9" t="s">
        <v>2064</v>
      </c>
      <c r="C16" s="9" t="s">
        <v>12</v>
      </c>
      <c r="D16" s="9" t="s">
        <v>20</v>
      </c>
      <c r="E16" s="9" t="s">
        <v>2065</v>
      </c>
      <c r="F16" s="9" t="s">
        <v>2055</v>
      </c>
      <c r="G16" s="16" t="s">
        <v>326</v>
      </c>
      <c r="H16" s="9" t="s">
        <v>2066</v>
      </c>
      <c r="I16" s="9">
        <v>132</v>
      </c>
      <c r="J16" s="9">
        <v>1</v>
      </c>
    </row>
    <row r="17" spans="1:10" ht="24" customHeight="1">
      <c r="A17" s="8">
        <v>15</v>
      </c>
      <c r="B17" s="9" t="s">
        <v>2067</v>
      </c>
      <c r="C17" s="9" t="s">
        <v>12</v>
      </c>
      <c r="D17" s="9" t="s">
        <v>20</v>
      </c>
      <c r="E17" s="9" t="s">
        <v>2068</v>
      </c>
      <c r="F17" s="9" t="s">
        <v>2055</v>
      </c>
      <c r="G17" s="16" t="s">
        <v>375</v>
      </c>
      <c r="H17" s="9" t="s">
        <v>2069</v>
      </c>
      <c r="I17" s="9">
        <v>98.5</v>
      </c>
      <c r="J17" s="9">
        <v>1</v>
      </c>
    </row>
    <row r="18" spans="1:10" ht="24" customHeight="1">
      <c r="A18" s="8">
        <v>16</v>
      </c>
      <c r="B18" s="9" t="s">
        <v>2070</v>
      </c>
      <c r="C18" s="9" t="s">
        <v>12</v>
      </c>
      <c r="D18" s="9" t="s">
        <v>20</v>
      </c>
      <c r="E18" s="9"/>
      <c r="F18" s="16" t="s">
        <v>2071</v>
      </c>
      <c r="G18" s="16" t="s">
        <v>303</v>
      </c>
      <c r="H18" s="9" t="str">
        <f>"4513810016"</f>
        <v>4513810016</v>
      </c>
      <c r="I18" s="9" t="s">
        <v>1649</v>
      </c>
      <c r="J18" s="9">
        <v>1</v>
      </c>
    </row>
    <row r="19" spans="1:10" ht="24" customHeight="1">
      <c r="A19" s="8">
        <v>17</v>
      </c>
      <c r="B19" s="9" t="s">
        <v>2072</v>
      </c>
      <c r="C19" s="9" t="s">
        <v>12</v>
      </c>
      <c r="D19" s="9" t="s">
        <v>20</v>
      </c>
      <c r="E19" s="9" t="s">
        <v>2073</v>
      </c>
      <c r="F19" s="9" t="s">
        <v>2074</v>
      </c>
      <c r="G19" s="9" t="s">
        <v>303</v>
      </c>
      <c r="H19" s="9" t="s">
        <v>2075</v>
      </c>
      <c r="I19" s="47">
        <v>101.5</v>
      </c>
      <c r="J19" s="51">
        <v>6</v>
      </c>
    </row>
    <row r="20" spans="1:10" ht="24" customHeight="1">
      <c r="A20" s="8">
        <v>18</v>
      </c>
      <c r="B20" s="9" t="s">
        <v>2076</v>
      </c>
      <c r="C20" s="9" t="s">
        <v>12</v>
      </c>
      <c r="D20" s="9" t="s">
        <v>20</v>
      </c>
      <c r="E20" s="9" t="s">
        <v>2077</v>
      </c>
      <c r="F20" s="9" t="s">
        <v>2074</v>
      </c>
      <c r="G20" s="9" t="s">
        <v>303</v>
      </c>
      <c r="H20" s="9" t="s">
        <v>2075</v>
      </c>
      <c r="I20" s="49"/>
      <c r="J20" s="51"/>
    </row>
    <row r="21" spans="1:10" ht="24" customHeight="1">
      <c r="A21" s="8">
        <v>19</v>
      </c>
      <c r="B21" s="9" t="s">
        <v>2078</v>
      </c>
      <c r="C21" s="9" t="s">
        <v>12</v>
      </c>
      <c r="D21" s="9" t="s">
        <v>20</v>
      </c>
      <c r="E21" s="9" t="s">
        <v>2079</v>
      </c>
      <c r="F21" s="9" t="s">
        <v>2074</v>
      </c>
      <c r="G21" s="9" t="s">
        <v>303</v>
      </c>
      <c r="H21" s="9" t="s">
        <v>2075</v>
      </c>
      <c r="I21" s="49"/>
      <c r="J21" s="51"/>
    </row>
    <row r="22" spans="1:10" ht="24" customHeight="1">
      <c r="A22" s="8">
        <v>20</v>
      </c>
      <c r="B22" s="9" t="s">
        <v>2080</v>
      </c>
      <c r="C22" s="9" t="s">
        <v>12</v>
      </c>
      <c r="D22" s="9" t="s">
        <v>20</v>
      </c>
      <c r="E22" s="9" t="s">
        <v>2081</v>
      </c>
      <c r="F22" s="9" t="s">
        <v>2074</v>
      </c>
      <c r="G22" s="9" t="s">
        <v>303</v>
      </c>
      <c r="H22" s="9" t="s">
        <v>2075</v>
      </c>
      <c r="I22" s="49"/>
      <c r="J22" s="51"/>
    </row>
    <row r="23" spans="1:10" ht="24" customHeight="1">
      <c r="A23" s="8">
        <v>21</v>
      </c>
      <c r="B23" s="9" t="s">
        <v>2082</v>
      </c>
      <c r="C23" s="9" t="s">
        <v>12</v>
      </c>
      <c r="D23" s="9" t="s">
        <v>20</v>
      </c>
      <c r="E23" s="9" t="s">
        <v>2083</v>
      </c>
      <c r="F23" s="9" t="s">
        <v>2074</v>
      </c>
      <c r="G23" s="9" t="s">
        <v>303</v>
      </c>
      <c r="H23" s="9" t="s">
        <v>2075</v>
      </c>
      <c r="I23" s="49"/>
      <c r="J23" s="51"/>
    </row>
    <row r="24" spans="1:10" ht="24" customHeight="1">
      <c r="A24" s="8">
        <v>22</v>
      </c>
      <c r="B24" s="9" t="s">
        <v>2084</v>
      </c>
      <c r="C24" s="9" t="s">
        <v>12</v>
      </c>
      <c r="D24" s="9" t="s">
        <v>20</v>
      </c>
      <c r="E24" s="9" t="s">
        <v>2085</v>
      </c>
      <c r="F24" s="9" t="s">
        <v>2074</v>
      </c>
      <c r="G24" s="9" t="s">
        <v>303</v>
      </c>
      <c r="H24" s="9" t="s">
        <v>2075</v>
      </c>
      <c r="I24" s="49"/>
      <c r="J24" s="51"/>
    </row>
    <row r="25" spans="1:10" ht="24" customHeight="1">
      <c r="A25" s="8">
        <v>23</v>
      </c>
      <c r="B25" s="9" t="s">
        <v>2086</v>
      </c>
      <c r="C25" s="9" t="s">
        <v>12</v>
      </c>
      <c r="D25" s="9" t="s">
        <v>20</v>
      </c>
      <c r="E25" s="9" t="s">
        <v>2087</v>
      </c>
      <c r="F25" s="9" t="s">
        <v>2074</v>
      </c>
      <c r="G25" s="9" t="s">
        <v>303</v>
      </c>
      <c r="H25" s="9" t="s">
        <v>2075</v>
      </c>
      <c r="I25" s="49"/>
      <c r="J25" s="51"/>
    </row>
    <row r="26" spans="1:10" ht="24" customHeight="1">
      <c r="A26" s="8">
        <v>24</v>
      </c>
      <c r="B26" s="9" t="s">
        <v>2088</v>
      </c>
      <c r="C26" s="9" t="s">
        <v>12</v>
      </c>
      <c r="D26" s="9" t="s">
        <v>13</v>
      </c>
      <c r="E26" s="9" t="s">
        <v>2089</v>
      </c>
      <c r="F26" s="9" t="s">
        <v>2074</v>
      </c>
      <c r="G26" s="9" t="s">
        <v>303</v>
      </c>
      <c r="H26" s="9" t="s">
        <v>2075</v>
      </c>
      <c r="I26" s="49"/>
      <c r="J26" s="51"/>
    </row>
    <row r="27" spans="1:10" ht="24" customHeight="1">
      <c r="A27" s="8">
        <v>25</v>
      </c>
      <c r="B27" s="9" t="s">
        <v>2090</v>
      </c>
      <c r="C27" s="9" t="s">
        <v>30</v>
      </c>
      <c r="D27" s="9" t="s">
        <v>13</v>
      </c>
      <c r="E27" s="9" t="s">
        <v>2091</v>
      </c>
      <c r="F27" s="9" t="s">
        <v>2074</v>
      </c>
      <c r="G27" s="9" t="s">
        <v>303</v>
      </c>
      <c r="H27" s="9" t="s">
        <v>2075</v>
      </c>
      <c r="I27" s="49"/>
      <c r="J27" s="51"/>
    </row>
    <row r="28" spans="1:10" ht="24" customHeight="1">
      <c r="A28" s="8">
        <v>26</v>
      </c>
      <c r="B28" s="9" t="s">
        <v>2092</v>
      </c>
      <c r="C28" s="9" t="s">
        <v>12</v>
      </c>
      <c r="D28" s="9" t="s">
        <v>20</v>
      </c>
      <c r="E28" s="9" t="s">
        <v>2093</v>
      </c>
      <c r="F28" s="9" t="s">
        <v>2074</v>
      </c>
      <c r="G28" s="9" t="s">
        <v>303</v>
      </c>
      <c r="H28" s="9" t="s">
        <v>2075</v>
      </c>
      <c r="I28" s="48"/>
      <c r="J28" s="51"/>
    </row>
    <row r="29" spans="1:10" ht="24" customHeight="1">
      <c r="A29" s="8">
        <v>27</v>
      </c>
      <c r="B29" s="9" t="s">
        <v>2094</v>
      </c>
      <c r="C29" s="9" t="s">
        <v>12</v>
      </c>
      <c r="D29" s="9" t="s">
        <v>13</v>
      </c>
      <c r="E29" s="9" t="s">
        <v>2095</v>
      </c>
      <c r="F29" s="9" t="s">
        <v>2074</v>
      </c>
      <c r="G29" s="9" t="s">
        <v>320</v>
      </c>
      <c r="H29" s="9" t="s">
        <v>2096</v>
      </c>
      <c r="I29" s="9" t="s">
        <v>2097</v>
      </c>
      <c r="J29" s="9">
        <v>1</v>
      </c>
    </row>
    <row r="30" spans="1:10" ht="24" customHeight="1">
      <c r="A30" s="8">
        <v>28</v>
      </c>
      <c r="B30" s="9" t="s">
        <v>2098</v>
      </c>
      <c r="C30" s="9" t="s">
        <v>12</v>
      </c>
      <c r="D30" s="9" t="s">
        <v>20</v>
      </c>
      <c r="E30" s="9" t="s">
        <v>2099</v>
      </c>
      <c r="F30" s="9" t="s">
        <v>2074</v>
      </c>
      <c r="G30" s="9" t="s">
        <v>348</v>
      </c>
      <c r="H30" s="9" t="s">
        <v>2100</v>
      </c>
      <c r="I30" s="47">
        <v>92.5</v>
      </c>
      <c r="J30" s="51">
        <v>2</v>
      </c>
    </row>
    <row r="31" spans="1:10" ht="24" customHeight="1">
      <c r="A31" s="8">
        <v>29</v>
      </c>
      <c r="B31" s="9" t="s">
        <v>2101</v>
      </c>
      <c r="C31" s="9" t="s">
        <v>12</v>
      </c>
      <c r="D31" s="9" t="s">
        <v>20</v>
      </c>
      <c r="E31" s="9" t="s">
        <v>2102</v>
      </c>
      <c r="F31" s="9" t="s">
        <v>2074</v>
      </c>
      <c r="G31" s="9" t="s">
        <v>348</v>
      </c>
      <c r="H31" s="9" t="s">
        <v>2100</v>
      </c>
      <c r="I31" s="49"/>
      <c r="J31" s="51"/>
    </row>
    <row r="32" spans="1:10" ht="24" customHeight="1">
      <c r="A32" s="8">
        <v>30</v>
      </c>
      <c r="B32" s="9" t="s">
        <v>2103</v>
      </c>
      <c r="C32" s="9" t="s">
        <v>12</v>
      </c>
      <c r="D32" s="9" t="s">
        <v>20</v>
      </c>
      <c r="E32" s="9" t="s">
        <v>2104</v>
      </c>
      <c r="F32" s="9" t="s">
        <v>2074</v>
      </c>
      <c r="G32" s="9" t="s">
        <v>348</v>
      </c>
      <c r="H32" s="9" t="s">
        <v>2100</v>
      </c>
      <c r="I32" s="48"/>
      <c r="J32" s="51"/>
    </row>
    <row r="33" spans="1:10" ht="24" customHeight="1">
      <c r="A33" s="8">
        <v>31</v>
      </c>
      <c r="B33" s="9" t="s">
        <v>2105</v>
      </c>
      <c r="C33" s="9" t="s">
        <v>12</v>
      </c>
      <c r="D33" s="9" t="s">
        <v>13</v>
      </c>
      <c r="E33" s="9" t="s">
        <v>2106</v>
      </c>
      <c r="F33" s="9" t="s">
        <v>2074</v>
      </c>
      <c r="G33" s="9" t="s">
        <v>326</v>
      </c>
      <c r="H33" s="9" t="s">
        <v>2107</v>
      </c>
      <c r="I33" s="47">
        <v>113.5</v>
      </c>
      <c r="J33" s="51">
        <v>1</v>
      </c>
    </row>
    <row r="34" spans="1:10" ht="24" customHeight="1">
      <c r="A34" s="8">
        <v>32</v>
      </c>
      <c r="B34" s="9" t="s">
        <v>2108</v>
      </c>
      <c r="C34" s="9" t="s">
        <v>12</v>
      </c>
      <c r="D34" s="9" t="s">
        <v>13</v>
      </c>
      <c r="E34" s="9" t="s">
        <v>2109</v>
      </c>
      <c r="F34" s="9" t="s">
        <v>2074</v>
      </c>
      <c r="G34" s="9" t="s">
        <v>326</v>
      </c>
      <c r="H34" s="9" t="s">
        <v>2107</v>
      </c>
      <c r="I34" s="49"/>
      <c r="J34" s="51"/>
    </row>
    <row r="35" spans="1:10" ht="24" customHeight="1">
      <c r="A35" s="8">
        <v>33</v>
      </c>
      <c r="B35" s="9" t="s">
        <v>2110</v>
      </c>
      <c r="C35" s="9" t="s">
        <v>12</v>
      </c>
      <c r="D35" s="9" t="s">
        <v>20</v>
      </c>
      <c r="E35" s="9" t="s">
        <v>2111</v>
      </c>
      <c r="F35" s="9" t="s">
        <v>2074</v>
      </c>
      <c r="G35" s="9" t="s">
        <v>326</v>
      </c>
      <c r="H35" s="9" t="s">
        <v>2107</v>
      </c>
      <c r="I35" s="48"/>
      <c r="J35" s="51"/>
    </row>
    <row r="36" spans="1:10" ht="24" customHeight="1">
      <c r="A36" s="8">
        <v>34</v>
      </c>
      <c r="B36" s="9" t="s">
        <v>2112</v>
      </c>
      <c r="C36" s="9" t="s">
        <v>12</v>
      </c>
      <c r="D36" s="9" t="s">
        <v>20</v>
      </c>
      <c r="E36" s="9"/>
      <c r="F36" s="9" t="s">
        <v>2113</v>
      </c>
      <c r="G36" s="9" t="s">
        <v>1050</v>
      </c>
      <c r="H36" s="9" t="str">
        <f t="shared" ref="H36:H43" si="0">"4513810023"</f>
        <v>4513810023</v>
      </c>
      <c r="I36" s="9" t="s">
        <v>1649</v>
      </c>
      <c r="J36" s="51">
        <v>1</v>
      </c>
    </row>
    <row r="37" spans="1:10" ht="24" customHeight="1">
      <c r="A37" s="8">
        <v>35</v>
      </c>
      <c r="B37" s="9" t="s">
        <v>2114</v>
      </c>
      <c r="C37" s="9" t="s">
        <v>12</v>
      </c>
      <c r="D37" s="9" t="s">
        <v>13</v>
      </c>
      <c r="E37" s="9"/>
      <c r="F37" s="9" t="s">
        <v>2113</v>
      </c>
      <c r="G37" s="9" t="s">
        <v>1050</v>
      </c>
      <c r="H37" s="9" t="str">
        <f t="shared" si="0"/>
        <v>4513810023</v>
      </c>
      <c r="I37" s="9" t="s">
        <v>1649</v>
      </c>
      <c r="J37" s="51"/>
    </row>
    <row r="38" spans="1:10" ht="24" customHeight="1">
      <c r="A38" s="8">
        <v>36</v>
      </c>
      <c r="B38" s="9" t="s">
        <v>2115</v>
      </c>
      <c r="C38" s="9" t="s">
        <v>12</v>
      </c>
      <c r="D38" s="9" t="s">
        <v>13</v>
      </c>
      <c r="E38" s="9"/>
      <c r="F38" s="9" t="s">
        <v>2113</v>
      </c>
      <c r="G38" s="9" t="s">
        <v>1050</v>
      </c>
      <c r="H38" s="9" t="str">
        <f t="shared" si="0"/>
        <v>4513810023</v>
      </c>
      <c r="I38" s="9" t="s">
        <v>1649</v>
      </c>
      <c r="J38" s="51"/>
    </row>
    <row r="39" spans="1:10" ht="24" customHeight="1">
      <c r="A39" s="8">
        <v>37</v>
      </c>
      <c r="B39" s="9" t="s">
        <v>2116</v>
      </c>
      <c r="C39" s="9" t="s">
        <v>12</v>
      </c>
      <c r="D39" s="9" t="s">
        <v>20</v>
      </c>
      <c r="E39" s="9"/>
      <c r="F39" s="9" t="s">
        <v>2113</v>
      </c>
      <c r="G39" s="9" t="s">
        <v>1050</v>
      </c>
      <c r="H39" s="9" t="str">
        <f t="shared" si="0"/>
        <v>4513810023</v>
      </c>
      <c r="I39" s="9" t="s">
        <v>1649</v>
      </c>
      <c r="J39" s="51"/>
    </row>
    <row r="40" spans="1:10">
      <c r="A40" s="8">
        <v>38</v>
      </c>
      <c r="B40" s="9" t="s">
        <v>2117</v>
      </c>
      <c r="C40" s="9" t="s">
        <v>12</v>
      </c>
      <c r="D40" s="9" t="s">
        <v>13</v>
      </c>
      <c r="E40" s="9"/>
      <c r="F40" s="9" t="s">
        <v>2113</v>
      </c>
      <c r="G40" s="9" t="s">
        <v>1050</v>
      </c>
      <c r="H40" s="9" t="str">
        <f t="shared" si="0"/>
        <v>4513810023</v>
      </c>
      <c r="I40" s="9" t="s">
        <v>1649</v>
      </c>
      <c r="J40" s="51"/>
    </row>
    <row r="41" spans="1:10">
      <c r="A41" s="8">
        <v>39</v>
      </c>
      <c r="B41" s="9" t="s">
        <v>2118</v>
      </c>
      <c r="C41" s="9" t="s">
        <v>12</v>
      </c>
      <c r="D41" s="9" t="s">
        <v>20</v>
      </c>
      <c r="E41" s="9"/>
      <c r="F41" s="9" t="s">
        <v>2113</v>
      </c>
      <c r="G41" s="9" t="s">
        <v>1050</v>
      </c>
      <c r="H41" s="9" t="str">
        <f t="shared" si="0"/>
        <v>4513810023</v>
      </c>
      <c r="I41" s="9" t="s">
        <v>1649</v>
      </c>
      <c r="J41" s="51"/>
    </row>
    <row r="42" spans="1:10">
      <c r="A42" s="8">
        <v>40</v>
      </c>
      <c r="B42" s="9" t="s">
        <v>2119</v>
      </c>
      <c r="C42" s="9" t="s">
        <v>12</v>
      </c>
      <c r="D42" s="9" t="s">
        <v>20</v>
      </c>
      <c r="E42" s="9"/>
      <c r="F42" s="9" t="s">
        <v>2113</v>
      </c>
      <c r="G42" s="9" t="s">
        <v>1050</v>
      </c>
      <c r="H42" s="9" t="str">
        <f t="shared" si="0"/>
        <v>4513810023</v>
      </c>
      <c r="I42" s="9" t="s">
        <v>1649</v>
      </c>
      <c r="J42" s="51"/>
    </row>
    <row r="43" spans="1:10">
      <c r="A43" s="8">
        <v>41</v>
      </c>
      <c r="B43" s="9" t="s">
        <v>2120</v>
      </c>
      <c r="C43" s="9" t="s">
        <v>12</v>
      </c>
      <c r="D43" s="9" t="s">
        <v>20</v>
      </c>
      <c r="E43" s="9"/>
      <c r="F43" s="9" t="s">
        <v>2113</v>
      </c>
      <c r="G43" s="9" t="s">
        <v>1050</v>
      </c>
      <c r="H43" s="9" t="str">
        <f t="shared" si="0"/>
        <v>4513810023</v>
      </c>
      <c r="I43" s="9" t="s">
        <v>1649</v>
      </c>
      <c r="J43" s="51"/>
    </row>
    <row r="44" spans="1:10">
      <c r="A44" s="8">
        <v>42</v>
      </c>
      <c r="B44" s="9" t="s">
        <v>2121</v>
      </c>
      <c r="C44" s="9" t="s">
        <v>12</v>
      </c>
      <c r="D44" s="9" t="s">
        <v>20</v>
      </c>
      <c r="E44" s="9"/>
      <c r="F44" s="9" t="s">
        <v>2122</v>
      </c>
      <c r="G44" s="9" t="s">
        <v>1050</v>
      </c>
      <c r="H44" s="9" t="str">
        <f>"4513810024"</f>
        <v>4513810024</v>
      </c>
      <c r="I44" s="9" t="s">
        <v>1649</v>
      </c>
      <c r="J44" s="51">
        <v>1</v>
      </c>
    </row>
    <row r="45" spans="1:10">
      <c r="A45" s="8">
        <v>43</v>
      </c>
      <c r="B45" s="9" t="s">
        <v>2123</v>
      </c>
      <c r="C45" s="9" t="s">
        <v>12</v>
      </c>
      <c r="D45" s="9" t="s">
        <v>20</v>
      </c>
      <c r="E45" s="9"/>
      <c r="F45" s="9" t="s">
        <v>2122</v>
      </c>
      <c r="G45" s="9" t="s">
        <v>1050</v>
      </c>
      <c r="H45" s="9" t="str">
        <f>"4513810024"</f>
        <v>4513810024</v>
      </c>
      <c r="I45" s="9" t="s">
        <v>1649</v>
      </c>
      <c r="J45" s="51"/>
    </row>
    <row r="46" spans="1:10">
      <c r="A46" s="8">
        <v>44</v>
      </c>
      <c r="B46" s="9" t="s">
        <v>2124</v>
      </c>
      <c r="C46" s="9" t="s">
        <v>12</v>
      </c>
      <c r="D46" s="9" t="s">
        <v>20</v>
      </c>
      <c r="E46" s="9"/>
      <c r="F46" s="9" t="s">
        <v>2122</v>
      </c>
      <c r="G46" s="9" t="s">
        <v>1050</v>
      </c>
      <c r="H46" s="9" t="str">
        <f>"4513810024"</f>
        <v>4513810024</v>
      </c>
      <c r="I46" s="9" t="s">
        <v>1649</v>
      </c>
      <c r="J46" s="51"/>
    </row>
    <row r="47" spans="1:10">
      <c r="A47" s="8">
        <v>45</v>
      </c>
      <c r="B47" s="9" t="s">
        <v>2125</v>
      </c>
      <c r="C47" s="9" t="s">
        <v>12</v>
      </c>
      <c r="D47" s="9" t="s">
        <v>20</v>
      </c>
      <c r="E47" s="9"/>
      <c r="F47" s="9" t="s">
        <v>2122</v>
      </c>
      <c r="G47" s="9" t="s">
        <v>1050</v>
      </c>
      <c r="H47" s="9" t="str">
        <f>"4513810024"</f>
        <v>4513810024</v>
      </c>
      <c r="I47" s="9" t="s">
        <v>1649</v>
      </c>
      <c r="J47" s="51"/>
    </row>
    <row r="48" spans="1:10">
      <c r="A48" s="8">
        <v>46</v>
      </c>
      <c r="B48" s="9" t="s">
        <v>2126</v>
      </c>
      <c r="C48" s="9" t="s">
        <v>12</v>
      </c>
      <c r="D48" s="9" t="s">
        <v>13</v>
      </c>
      <c r="E48" s="9"/>
      <c r="F48" s="9" t="s">
        <v>2122</v>
      </c>
      <c r="G48" s="9" t="s">
        <v>1050</v>
      </c>
      <c r="H48" s="9" t="str">
        <f>"4513810024"</f>
        <v>4513810024</v>
      </c>
      <c r="I48" s="9" t="s">
        <v>1649</v>
      </c>
      <c r="J48" s="51"/>
    </row>
  </sheetData>
  <mergeCells count="15">
    <mergeCell ref="J36:J43"/>
    <mergeCell ref="J44:J48"/>
    <mergeCell ref="I30:I32"/>
    <mergeCell ref="I33:I35"/>
    <mergeCell ref="J30:J32"/>
    <mergeCell ref="J33:J35"/>
    <mergeCell ref="I19:I28"/>
    <mergeCell ref="A1:J1"/>
    <mergeCell ref="I3:I4"/>
    <mergeCell ref="I7:I9"/>
    <mergeCell ref="I10:I11"/>
    <mergeCell ref="J3:J4"/>
    <mergeCell ref="J7:J9"/>
    <mergeCell ref="J10:J11"/>
    <mergeCell ref="J19:J28"/>
  </mergeCells>
  <phoneticPr fontId="11" type="noConversion"/>
  <pageMargins left="0.75" right="0.75" top="1" bottom="1" header="0.51180555555555596" footer="0.51180555555555596"/>
</worksheet>
</file>

<file path=xl/worksheets/sheet8.xml><?xml version="1.0" encoding="utf-8"?>
<worksheet xmlns="http://schemas.openxmlformats.org/spreadsheetml/2006/main" xmlns:r="http://schemas.openxmlformats.org/officeDocument/2006/relationships">
  <dimension ref="A1:J83"/>
  <sheetViews>
    <sheetView workbookViewId="0">
      <selection activeCell="J83" sqref="J83"/>
    </sheetView>
  </sheetViews>
  <sheetFormatPr defaultRowHeight="12"/>
  <cols>
    <col min="1" max="1" width="4.75" style="2" customWidth="1"/>
    <col min="2" max="2" width="9" style="2" customWidth="1"/>
    <col min="3" max="3" width="6.25" style="2" customWidth="1"/>
    <col min="4" max="4" width="6.875" style="2" customWidth="1"/>
    <col min="5" max="5" width="13.25" style="2" customWidth="1"/>
    <col min="6" max="6" width="33.5" style="3" customWidth="1"/>
    <col min="7" max="7" width="15.375" style="4" customWidth="1"/>
    <col min="8" max="8" width="14.5" style="3" customWidth="1"/>
    <col min="9" max="9" width="18.25" style="2" customWidth="1"/>
    <col min="10" max="10" width="10.5" style="2" customWidth="1"/>
    <col min="11" max="16384" width="9" style="5"/>
  </cols>
  <sheetData>
    <row r="1" spans="1:10" ht="22.5">
      <c r="A1" s="32" t="s">
        <v>2127</v>
      </c>
      <c r="B1" s="32"/>
      <c r="C1" s="32"/>
      <c r="D1" s="32"/>
      <c r="E1" s="32"/>
      <c r="F1" s="33"/>
      <c r="G1" s="34"/>
      <c r="H1" s="33"/>
      <c r="I1" s="32"/>
      <c r="J1" s="32"/>
    </row>
    <row r="2" spans="1:10" s="1" customFormat="1" ht="2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10" t="s">
        <v>9</v>
      </c>
      <c r="J2" s="7" t="s">
        <v>10</v>
      </c>
    </row>
    <row r="3" spans="1:10" ht="24" customHeight="1">
      <c r="A3" s="8">
        <v>1</v>
      </c>
      <c r="B3" s="8" t="s">
        <v>2128</v>
      </c>
      <c r="C3" s="8" t="s">
        <v>30</v>
      </c>
      <c r="D3" s="8" t="s">
        <v>20</v>
      </c>
      <c r="E3" s="8" t="s">
        <v>2129</v>
      </c>
      <c r="F3" s="9" t="s">
        <v>2130</v>
      </c>
      <c r="G3" s="9" t="s">
        <v>1359</v>
      </c>
      <c r="H3" s="8">
        <v>4513040001</v>
      </c>
      <c r="I3" s="29">
        <v>122</v>
      </c>
      <c r="J3" s="8">
        <v>5</v>
      </c>
    </row>
    <row r="4" spans="1:10" ht="24" customHeight="1">
      <c r="A4" s="8">
        <v>2</v>
      </c>
      <c r="B4" s="8" t="s">
        <v>2131</v>
      </c>
      <c r="C4" s="8" t="s">
        <v>30</v>
      </c>
      <c r="D4" s="8" t="s">
        <v>20</v>
      </c>
      <c r="E4" s="8" t="s">
        <v>2132</v>
      </c>
      <c r="F4" s="9" t="s">
        <v>2130</v>
      </c>
      <c r="G4" s="9" t="s">
        <v>1359</v>
      </c>
      <c r="H4" s="8">
        <v>4513040001</v>
      </c>
      <c r="I4" s="30"/>
      <c r="J4" s="8">
        <v>5</v>
      </c>
    </row>
    <row r="5" spans="1:10" ht="24" customHeight="1">
      <c r="A5" s="8">
        <v>3</v>
      </c>
      <c r="B5" s="8" t="s">
        <v>2133</v>
      </c>
      <c r="C5" s="8" t="s">
        <v>12</v>
      </c>
      <c r="D5" s="8" t="s">
        <v>20</v>
      </c>
      <c r="E5" s="8" t="s">
        <v>2134</v>
      </c>
      <c r="F5" s="9" t="s">
        <v>2130</v>
      </c>
      <c r="G5" s="9" t="s">
        <v>1359</v>
      </c>
      <c r="H5" s="8">
        <v>4513040001</v>
      </c>
      <c r="I5" s="30"/>
      <c r="J5" s="8">
        <v>5</v>
      </c>
    </row>
    <row r="6" spans="1:10" ht="24" customHeight="1">
      <c r="A6" s="8">
        <v>4</v>
      </c>
      <c r="B6" s="8" t="s">
        <v>2135</v>
      </c>
      <c r="C6" s="8" t="s">
        <v>12</v>
      </c>
      <c r="D6" s="8" t="s">
        <v>20</v>
      </c>
      <c r="E6" s="8" t="s">
        <v>2136</v>
      </c>
      <c r="F6" s="9" t="s">
        <v>2130</v>
      </c>
      <c r="G6" s="9" t="s">
        <v>1359</v>
      </c>
      <c r="H6" s="8">
        <v>4513040001</v>
      </c>
      <c r="I6" s="30"/>
      <c r="J6" s="8">
        <v>5</v>
      </c>
    </row>
    <row r="7" spans="1:10" ht="24" customHeight="1">
      <c r="A7" s="8">
        <v>5</v>
      </c>
      <c r="B7" s="8" t="s">
        <v>2137</v>
      </c>
      <c r="C7" s="8" t="s">
        <v>12</v>
      </c>
      <c r="D7" s="8" t="s">
        <v>20</v>
      </c>
      <c r="E7" s="8" t="s">
        <v>2138</v>
      </c>
      <c r="F7" s="9" t="s">
        <v>2130</v>
      </c>
      <c r="G7" s="9" t="s">
        <v>1359</v>
      </c>
      <c r="H7" s="8">
        <v>4513040001</v>
      </c>
      <c r="I7" s="30"/>
      <c r="J7" s="8">
        <v>5</v>
      </c>
    </row>
    <row r="8" spans="1:10" ht="24" customHeight="1">
      <c r="A8" s="8">
        <v>6</v>
      </c>
      <c r="B8" s="8" t="s">
        <v>2139</v>
      </c>
      <c r="C8" s="8" t="s">
        <v>12</v>
      </c>
      <c r="D8" s="8" t="s">
        <v>20</v>
      </c>
      <c r="E8" s="8" t="s">
        <v>2140</v>
      </c>
      <c r="F8" s="9" t="s">
        <v>2130</v>
      </c>
      <c r="G8" s="9" t="s">
        <v>1359</v>
      </c>
      <c r="H8" s="8">
        <v>4513040001</v>
      </c>
      <c r="I8" s="30"/>
      <c r="J8" s="8">
        <v>5</v>
      </c>
    </row>
    <row r="9" spans="1:10" ht="24" customHeight="1">
      <c r="A9" s="8">
        <v>7</v>
      </c>
      <c r="B9" s="8" t="s">
        <v>2141</v>
      </c>
      <c r="C9" s="8" t="s">
        <v>30</v>
      </c>
      <c r="D9" s="8" t="s">
        <v>20</v>
      </c>
      <c r="E9" s="8" t="s">
        <v>2142</v>
      </c>
      <c r="F9" s="9" t="s">
        <v>2130</v>
      </c>
      <c r="G9" s="9" t="s">
        <v>1359</v>
      </c>
      <c r="H9" s="8">
        <v>4513040001</v>
      </c>
      <c r="I9" s="30"/>
      <c r="J9" s="8">
        <v>5</v>
      </c>
    </row>
    <row r="10" spans="1:10" ht="24" customHeight="1">
      <c r="A10" s="8">
        <v>8</v>
      </c>
      <c r="B10" s="8" t="s">
        <v>2143</v>
      </c>
      <c r="C10" s="8" t="s">
        <v>12</v>
      </c>
      <c r="D10" s="8" t="s">
        <v>20</v>
      </c>
      <c r="E10" s="8" t="s">
        <v>2144</v>
      </c>
      <c r="F10" s="9" t="s">
        <v>2130</v>
      </c>
      <c r="G10" s="9" t="s">
        <v>1359</v>
      </c>
      <c r="H10" s="8">
        <v>4513040001</v>
      </c>
      <c r="I10" s="30"/>
      <c r="J10" s="8">
        <v>5</v>
      </c>
    </row>
    <row r="11" spans="1:10" ht="24" customHeight="1">
      <c r="A11" s="8">
        <v>9</v>
      </c>
      <c r="B11" s="8" t="s">
        <v>2145</v>
      </c>
      <c r="C11" s="8" t="s">
        <v>12</v>
      </c>
      <c r="D11" s="8" t="s">
        <v>20</v>
      </c>
      <c r="E11" s="8" t="s">
        <v>2146</v>
      </c>
      <c r="F11" s="9" t="s">
        <v>2130</v>
      </c>
      <c r="G11" s="9" t="s">
        <v>1359</v>
      </c>
      <c r="H11" s="8">
        <v>4513040001</v>
      </c>
      <c r="I11" s="30"/>
      <c r="J11" s="8">
        <v>5</v>
      </c>
    </row>
    <row r="12" spans="1:10" ht="24" customHeight="1">
      <c r="A12" s="8">
        <v>10</v>
      </c>
      <c r="B12" s="8" t="s">
        <v>2147</v>
      </c>
      <c r="C12" s="8" t="s">
        <v>12</v>
      </c>
      <c r="D12" s="8" t="s">
        <v>20</v>
      </c>
      <c r="E12" s="8" t="s">
        <v>2148</v>
      </c>
      <c r="F12" s="9" t="s">
        <v>2130</v>
      </c>
      <c r="G12" s="9" t="s">
        <v>1359</v>
      </c>
      <c r="H12" s="8">
        <v>4513040001</v>
      </c>
      <c r="I12" s="30"/>
      <c r="J12" s="8">
        <v>5</v>
      </c>
    </row>
    <row r="13" spans="1:10" ht="24" customHeight="1">
      <c r="A13" s="8">
        <v>11</v>
      </c>
      <c r="B13" s="8" t="s">
        <v>2149</v>
      </c>
      <c r="C13" s="8" t="s">
        <v>12</v>
      </c>
      <c r="D13" s="8" t="s">
        <v>20</v>
      </c>
      <c r="E13" s="8" t="s">
        <v>2150</v>
      </c>
      <c r="F13" s="9" t="s">
        <v>2130</v>
      </c>
      <c r="G13" s="9" t="s">
        <v>1359</v>
      </c>
      <c r="H13" s="8">
        <v>4513040001</v>
      </c>
      <c r="I13" s="30"/>
      <c r="J13" s="8">
        <v>5</v>
      </c>
    </row>
    <row r="14" spans="1:10" ht="24" customHeight="1">
      <c r="A14" s="8">
        <v>12</v>
      </c>
      <c r="B14" s="8" t="s">
        <v>2151</v>
      </c>
      <c r="C14" s="8" t="s">
        <v>12</v>
      </c>
      <c r="D14" s="8" t="s">
        <v>20</v>
      </c>
      <c r="E14" s="8" t="s">
        <v>2152</v>
      </c>
      <c r="F14" s="9" t="s">
        <v>2130</v>
      </c>
      <c r="G14" s="9" t="s">
        <v>1359</v>
      </c>
      <c r="H14" s="8">
        <v>4513040001</v>
      </c>
      <c r="I14" s="30"/>
      <c r="J14" s="8">
        <v>5</v>
      </c>
    </row>
    <row r="15" spans="1:10" ht="24" customHeight="1">
      <c r="A15" s="8">
        <v>13</v>
      </c>
      <c r="B15" s="8" t="s">
        <v>2153</v>
      </c>
      <c r="C15" s="8" t="s">
        <v>12</v>
      </c>
      <c r="D15" s="8" t="s">
        <v>20</v>
      </c>
      <c r="E15" s="8" t="s">
        <v>2154</v>
      </c>
      <c r="F15" s="9" t="s">
        <v>2130</v>
      </c>
      <c r="G15" s="9" t="s">
        <v>1359</v>
      </c>
      <c r="H15" s="8">
        <v>4513040001</v>
      </c>
      <c r="I15" s="30"/>
      <c r="J15" s="8">
        <v>5</v>
      </c>
    </row>
    <row r="16" spans="1:10" ht="24" customHeight="1">
      <c r="A16" s="8">
        <v>14</v>
      </c>
      <c r="B16" s="8" t="s">
        <v>2155</v>
      </c>
      <c r="C16" s="8" t="s">
        <v>12</v>
      </c>
      <c r="D16" s="8" t="s">
        <v>20</v>
      </c>
      <c r="E16" s="8" t="s">
        <v>2156</v>
      </c>
      <c r="F16" s="9" t="s">
        <v>2130</v>
      </c>
      <c r="G16" s="9" t="s">
        <v>1359</v>
      </c>
      <c r="H16" s="8">
        <v>4513040001</v>
      </c>
      <c r="I16" s="30"/>
      <c r="J16" s="8">
        <v>5</v>
      </c>
    </row>
    <row r="17" spans="1:10" ht="24" customHeight="1">
      <c r="A17" s="8">
        <v>15</v>
      </c>
      <c r="B17" s="8" t="s">
        <v>2157</v>
      </c>
      <c r="C17" s="8" t="s">
        <v>12</v>
      </c>
      <c r="D17" s="8" t="s">
        <v>13</v>
      </c>
      <c r="E17" s="8" t="s">
        <v>2158</v>
      </c>
      <c r="F17" s="9" t="s">
        <v>2130</v>
      </c>
      <c r="G17" s="9" t="s">
        <v>1359</v>
      </c>
      <c r="H17" s="8">
        <v>4513040001</v>
      </c>
      <c r="I17" s="30"/>
      <c r="J17" s="8">
        <v>5</v>
      </c>
    </row>
    <row r="18" spans="1:10" ht="24" customHeight="1">
      <c r="A18" s="8">
        <v>16</v>
      </c>
      <c r="B18" s="8" t="s">
        <v>2159</v>
      </c>
      <c r="C18" s="8" t="s">
        <v>12</v>
      </c>
      <c r="D18" s="8" t="s">
        <v>13</v>
      </c>
      <c r="E18" s="8" t="s">
        <v>2160</v>
      </c>
      <c r="F18" s="9" t="s">
        <v>2130</v>
      </c>
      <c r="G18" s="9" t="s">
        <v>1359</v>
      </c>
      <c r="H18" s="8">
        <v>4513040001</v>
      </c>
      <c r="I18" s="31"/>
      <c r="J18" s="8">
        <v>5</v>
      </c>
    </row>
    <row r="19" spans="1:10" ht="24" customHeight="1">
      <c r="A19" s="8">
        <v>17</v>
      </c>
      <c r="B19" s="8" t="s">
        <v>2161</v>
      </c>
      <c r="C19" s="8" t="s">
        <v>12</v>
      </c>
      <c r="D19" s="8" t="s">
        <v>20</v>
      </c>
      <c r="E19" s="8" t="s">
        <v>2162</v>
      </c>
      <c r="F19" s="9" t="s">
        <v>2130</v>
      </c>
      <c r="G19" s="9" t="s">
        <v>2163</v>
      </c>
      <c r="H19" s="8">
        <v>4513040002</v>
      </c>
      <c r="I19" s="29">
        <v>90</v>
      </c>
      <c r="J19" s="8">
        <v>5</v>
      </c>
    </row>
    <row r="20" spans="1:10" ht="24" customHeight="1">
      <c r="A20" s="8">
        <v>18</v>
      </c>
      <c r="B20" s="8" t="s">
        <v>2164</v>
      </c>
      <c r="C20" s="8" t="s">
        <v>12</v>
      </c>
      <c r="D20" s="8" t="s">
        <v>20</v>
      </c>
      <c r="E20" s="8" t="s">
        <v>2165</v>
      </c>
      <c r="F20" s="9" t="s">
        <v>2130</v>
      </c>
      <c r="G20" s="9" t="s">
        <v>2163</v>
      </c>
      <c r="H20" s="8">
        <v>4513040002</v>
      </c>
      <c r="I20" s="30"/>
      <c r="J20" s="8">
        <v>5</v>
      </c>
    </row>
    <row r="21" spans="1:10" ht="24" customHeight="1">
      <c r="A21" s="8">
        <v>19</v>
      </c>
      <c r="B21" s="8" t="s">
        <v>2166</v>
      </c>
      <c r="C21" s="8" t="s">
        <v>12</v>
      </c>
      <c r="D21" s="8" t="s">
        <v>20</v>
      </c>
      <c r="E21" s="8" t="s">
        <v>2167</v>
      </c>
      <c r="F21" s="9" t="s">
        <v>2130</v>
      </c>
      <c r="G21" s="9" t="s">
        <v>2163</v>
      </c>
      <c r="H21" s="8">
        <v>4513040002</v>
      </c>
      <c r="I21" s="30"/>
      <c r="J21" s="8">
        <v>5</v>
      </c>
    </row>
    <row r="22" spans="1:10" ht="24" customHeight="1">
      <c r="A22" s="8">
        <v>20</v>
      </c>
      <c r="B22" s="8" t="s">
        <v>2168</v>
      </c>
      <c r="C22" s="8" t="s">
        <v>12</v>
      </c>
      <c r="D22" s="8" t="s">
        <v>20</v>
      </c>
      <c r="E22" s="8" t="s">
        <v>2169</v>
      </c>
      <c r="F22" s="9" t="s">
        <v>2130</v>
      </c>
      <c r="G22" s="9" t="s">
        <v>2163</v>
      </c>
      <c r="H22" s="8">
        <v>4513040002</v>
      </c>
      <c r="I22" s="30"/>
      <c r="J22" s="8">
        <v>5</v>
      </c>
    </row>
    <row r="23" spans="1:10" ht="24" customHeight="1">
      <c r="A23" s="8">
        <v>21</v>
      </c>
      <c r="B23" s="8" t="s">
        <v>2170</v>
      </c>
      <c r="C23" s="8" t="s">
        <v>12</v>
      </c>
      <c r="D23" s="8" t="s">
        <v>20</v>
      </c>
      <c r="E23" s="8" t="s">
        <v>2171</v>
      </c>
      <c r="F23" s="9" t="s">
        <v>2130</v>
      </c>
      <c r="G23" s="9" t="s">
        <v>2163</v>
      </c>
      <c r="H23" s="8">
        <v>4513040002</v>
      </c>
      <c r="I23" s="30"/>
      <c r="J23" s="8">
        <v>5</v>
      </c>
    </row>
    <row r="24" spans="1:10" ht="24" customHeight="1">
      <c r="A24" s="8">
        <v>22</v>
      </c>
      <c r="B24" s="8" t="s">
        <v>2172</v>
      </c>
      <c r="C24" s="8" t="s">
        <v>30</v>
      </c>
      <c r="D24" s="8" t="s">
        <v>20</v>
      </c>
      <c r="E24" s="8" t="s">
        <v>2173</v>
      </c>
      <c r="F24" s="9" t="s">
        <v>2130</v>
      </c>
      <c r="G24" s="9" t="s">
        <v>2163</v>
      </c>
      <c r="H24" s="8">
        <v>4513040002</v>
      </c>
      <c r="I24" s="30"/>
      <c r="J24" s="8">
        <v>5</v>
      </c>
    </row>
    <row r="25" spans="1:10" ht="24" customHeight="1">
      <c r="A25" s="8">
        <v>23</v>
      </c>
      <c r="B25" s="8" t="s">
        <v>2174</v>
      </c>
      <c r="C25" s="8" t="s">
        <v>12</v>
      </c>
      <c r="D25" s="8" t="s">
        <v>20</v>
      </c>
      <c r="E25" s="8" t="s">
        <v>2175</v>
      </c>
      <c r="F25" s="9" t="s">
        <v>2130</v>
      </c>
      <c r="G25" s="9" t="s">
        <v>2163</v>
      </c>
      <c r="H25" s="8">
        <v>4513040002</v>
      </c>
      <c r="I25" s="30"/>
      <c r="J25" s="8">
        <v>5</v>
      </c>
    </row>
    <row r="26" spans="1:10" ht="24" customHeight="1">
      <c r="A26" s="8">
        <v>24</v>
      </c>
      <c r="B26" s="8" t="s">
        <v>2176</v>
      </c>
      <c r="C26" s="8" t="s">
        <v>30</v>
      </c>
      <c r="D26" s="8" t="s">
        <v>13</v>
      </c>
      <c r="E26" s="8" t="s">
        <v>2177</v>
      </c>
      <c r="F26" s="9" t="s">
        <v>2130</v>
      </c>
      <c r="G26" s="9" t="s">
        <v>2163</v>
      </c>
      <c r="H26" s="8">
        <v>4513040002</v>
      </c>
      <c r="I26" s="30"/>
      <c r="J26" s="8">
        <v>5</v>
      </c>
    </row>
    <row r="27" spans="1:10" ht="24" customHeight="1">
      <c r="A27" s="8">
        <v>25</v>
      </c>
      <c r="B27" s="8" t="s">
        <v>2178</v>
      </c>
      <c r="C27" s="8" t="s">
        <v>12</v>
      </c>
      <c r="D27" s="8" t="s">
        <v>20</v>
      </c>
      <c r="E27" s="8" t="s">
        <v>2179</v>
      </c>
      <c r="F27" s="9" t="s">
        <v>2130</v>
      </c>
      <c r="G27" s="9" t="s">
        <v>2163</v>
      </c>
      <c r="H27" s="8">
        <v>4513040002</v>
      </c>
      <c r="I27" s="31"/>
      <c r="J27" s="8">
        <v>5</v>
      </c>
    </row>
    <row r="28" spans="1:10" ht="24" customHeight="1">
      <c r="A28" s="8">
        <v>26</v>
      </c>
      <c r="B28" s="8" t="s">
        <v>2180</v>
      </c>
      <c r="C28" s="8" t="s">
        <v>12</v>
      </c>
      <c r="D28" s="8" t="s">
        <v>13</v>
      </c>
      <c r="E28" s="8" t="s">
        <v>2181</v>
      </c>
      <c r="F28" s="9" t="s">
        <v>2130</v>
      </c>
      <c r="G28" s="9" t="s">
        <v>2182</v>
      </c>
      <c r="H28" s="8">
        <v>4513040003</v>
      </c>
      <c r="I28" s="29">
        <v>113.5</v>
      </c>
      <c r="J28" s="8">
        <v>7</v>
      </c>
    </row>
    <row r="29" spans="1:10" ht="24" customHeight="1">
      <c r="A29" s="8">
        <v>27</v>
      </c>
      <c r="B29" s="8" t="s">
        <v>2183</v>
      </c>
      <c r="C29" s="8" t="s">
        <v>12</v>
      </c>
      <c r="D29" s="8" t="s">
        <v>20</v>
      </c>
      <c r="E29" s="8" t="s">
        <v>2184</v>
      </c>
      <c r="F29" s="9" t="s">
        <v>2130</v>
      </c>
      <c r="G29" s="9" t="s">
        <v>2182</v>
      </c>
      <c r="H29" s="8">
        <v>4513040003</v>
      </c>
      <c r="I29" s="30"/>
      <c r="J29" s="8">
        <v>7</v>
      </c>
    </row>
    <row r="30" spans="1:10" ht="24" customHeight="1">
      <c r="A30" s="8">
        <v>28</v>
      </c>
      <c r="B30" s="8" t="s">
        <v>198</v>
      </c>
      <c r="C30" s="8" t="s">
        <v>12</v>
      </c>
      <c r="D30" s="8" t="s">
        <v>20</v>
      </c>
      <c r="E30" s="8" t="s">
        <v>2185</v>
      </c>
      <c r="F30" s="9" t="s">
        <v>2130</v>
      </c>
      <c r="G30" s="9" t="s">
        <v>2182</v>
      </c>
      <c r="H30" s="8">
        <v>4513040003</v>
      </c>
      <c r="I30" s="30"/>
      <c r="J30" s="8">
        <v>7</v>
      </c>
    </row>
    <row r="31" spans="1:10" ht="24" customHeight="1">
      <c r="A31" s="8">
        <v>29</v>
      </c>
      <c r="B31" s="8" t="s">
        <v>2186</v>
      </c>
      <c r="C31" s="8" t="s">
        <v>12</v>
      </c>
      <c r="D31" s="8" t="s">
        <v>20</v>
      </c>
      <c r="E31" s="8" t="s">
        <v>2187</v>
      </c>
      <c r="F31" s="9" t="s">
        <v>2130</v>
      </c>
      <c r="G31" s="9" t="s">
        <v>2182</v>
      </c>
      <c r="H31" s="8">
        <v>4513040003</v>
      </c>
      <c r="I31" s="30"/>
      <c r="J31" s="8">
        <v>7</v>
      </c>
    </row>
    <row r="32" spans="1:10" ht="24" customHeight="1">
      <c r="A32" s="8">
        <v>30</v>
      </c>
      <c r="B32" s="8" t="s">
        <v>2188</v>
      </c>
      <c r="C32" s="8" t="s">
        <v>12</v>
      </c>
      <c r="D32" s="8" t="s">
        <v>20</v>
      </c>
      <c r="E32" s="8" t="s">
        <v>2189</v>
      </c>
      <c r="F32" s="9" t="s">
        <v>2130</v>
      </c>
      <c r="G32" s="9" t="s">
        <v>2182</v>
      </c>
      <c r="H32" s="8">
        <v>4513040003</v>
      </c>
      <c r="I32" s="30"/>
      <c r="J32" s="8">
        <v>7</v>
      </c>
    </row>
    <row r="33" spans="1:10" ht="24" customHeight="1">
      <c r="A33" s="8">
        <v>31</v>
      </c>
      <c r="B33" s="8" t="s">
        <v>2190</v>
      </c>
      <c r="C33" s="8" t="s">
        <v>12</v>
      </c>
      <c r="D33" s="8" t="s">
        <v>20</v>
      </c>
      <c r="E33" s="8" t="s">
        <v>2191</v>
      </c>
      <c r="F33" s="9" t="s">
        <v>2130</v>
      </c>
      <c r="G33" s="9" t="s">
        <v>2182</v>
      </c>
      <c r="H33" s="8">
        <v>4513040003</v>
      </c>
      <c r="I33" s="30"/>
      <c r="J33" s="8">
        <v>7</v>
      </c>
    </row>
    <row r="34" spans="1:10" ht="24" customHeight="1">
      <c r="A34" s="8">
        <v>32</v>
      </c>
      <c r="B34" s="8" t="s">
        <v>2192</v>
      </c>
      <c r="C34" s="8" t="s">
        <v>12</v>
      </c>
      <c r="D34" s="8" t="s">
        <v>20</v>
      </c>
      <c r="E34" s="8" t="s">
        <v>2193</v>
      </c>
      <c r="F34" s="9" t="s">
        <v>2130</v>
      </c>
      <c r="G34" s="9" t="s">
        <v>2182</v>
      </c>
      <c r="H34" s="8">
        <v>4513040003</v>
      </c>
      <c r="I34" s="30"/>
      <c r="J34" s="8">
        <v>7</v>
      </c>
    </row>
    <row r="35" spans="1:10" ht="24" customHeight="1">
      <c r="A35" s="8">
        <v>33</v>
      </c>
      <c r="B35" s="8" t="s">
        <v>1488</v>
      </c>
      <c r="C35" s="8" t="s">
        <v>12</v>
      </c>
      <c r="D35" s="8" t="s">
        <v>20</v>
      </c>
      <c r="E35" s="8" t="s">
        <v>2194</v>
      </c>
      <c r="F35" s="9" t="s">
        <v>2130</v>
      </c>
      <c r="G35" s="9" t="s">
        <v>2182</v>
      </c>
      <c r="H35" s="8">
        <v>4513040003</v>
      </c>
      <c r="I35" s="30"/>
      <c r="J35" s="8">
        <v>7</v>
      </c>
    </row>
    <row r="36" spans="1:10" ht="24" customHeight="1">
      <c r="A36" s="8">
        <v>34</v>
      </c>
      <c r="B36" s="8" t="s">
        <v>1268</v>
      </c>
      <c r="C36" s="8" t="s">
        <v>12</v>
      </c>
      <c r="D36" s="8" t="s">
        <v>20</v>
      </c>
      <c r="E36" s="8" t="s">
        <v>2195</v>
      </c>
      <c r="F36" s="9" t="s">
        <v>2130</v>
      </c>
      <c r="G36" s="9" t="s">
        <v>2182</v>
      </c>
      <c r="H36" s="8">
        <v>4513040003</v>
      </c>
      <c r="I36" s="30"/>
      <c r="J36" s="8">
        <v>7</v>
      </c>
    </row>
    <row r="37" spans="1:10" ht="24" customHeight="1">
      <c r="A37" s="8">
        <v>35</v>
      </c>
      <c r="B37" s="8" t="s">
        <v>2196</v>
      </c>
      <c r="C37" s="8" t="s">
        <v>12</v>
      </c>
      <c r="D37" s="8" t="s">
        <v>20</v>
      </c>
      <c r="E37" s="8" t="s">
        <v>2197</v>
      </c>
      <c r="F37" s="9" t="s">
        <v>2130</v>
      </c>
      <c r="G37" s="9" t="s">
        <v>2182</v>
      </c>
      <c r="H37" s="8">
        <v>4513040003</v>
      </c>
      <c r="I37" s="30"/>
      <c r="J37" s="8">
        <v>7</v>
      </c>
    </row>
    <row r="38" spans="1:10" ht="24" customHeight="1">
      <c r="A38" s="8">
        <v>36</v>
      </c>
      <c r="B38" s="8" t="s">
        <v>2198</v>
      </c>
      <c r="C38" s="8" t="s">
        <v>12</v>
      </c>
      <c r="D38" s="8" t="s">
        <v>20</v>
      </c>
      <c r="E38" s="8" t="s">
        <v>2199</v>
      </c>
      <c r="F38" s="9" t="s">
        <v>2130</v>
      </c>
      <c r="G38" s="9" t="s">
        <v>2182</v>
      </c>
      <c r="H38" s="8">
        <v>4513040003</v>
      </c>
      <c r="I38" s="30"/>
      <c r="J38" s="8">
        <v>7</v>
      </c>
    </row>
    <row r="39" spans="1:10" ht="24" customHeight="1">
      <c r="A39" s="8">
        <v>37</v>
      </c>
      <c r="B39" s="8" t="s">
        <v>2200</v>
      </c>
      <c r="C39" s="8" t="s">
        <v>12</v>
      </c>
      <c r="D39" s="8" t="s">
        <v>13</v>
      </c>
      <c r="E39" s="8" t="s">
        <v>2201</v>
      </c>
      <c r="F39" s="9" t="s">
        <v>2130</v>
      </c>
      <c r="G39" s="9" t="s">
        <v>2182</v>
      </c>
      <c r="H39" s="8">
        <v>4513040003</v>
      </c>
      <c r="I39" s="30"/>
      <c r="J39" s="8">
        <v>7</v>
      </c>
    </row>
    <row r="40" spans="1:10" ht="24" customHeight="1">
      <c r="A40" s="8">
        <v>38</v>
      </c>
      <c r="B40" s="8" t="s">
        <v>2202</v>
      </c>
      <c r="C40" s="8" t="s">
        <v>12</v>
      </c>
      <c r="D40" s="8" t="s">
        <v>13</v>
      </c>
      <c r="E40" s="8" t="s">
        <v>2203</v>
      </c>
      <c r="F40" s="9" t="s">
        <v>2130</v>
      </c>
      <c r="G40" s="9" t="s">
        <v>2182</v>
      </c>
      <c r="H40" s="8">
        <v>4513040003</v>
      </c>
      <c r="I40" s="30"/>
      <c r="J40" s="8">
        <v>7</v>
      </c>
    </row>
    <row r="41" spans="1:10" ht="24" customHeight="1">
      <c r="A41" s="8">
        <v>39</v>
      </c>
      <c r="B41" s="8" t="s">
        <v>2204</v>
      </c>
      <c r="C41" s="8" t="s">
        <v>12</v>
      </c>
      <c r="D41" s="8" t="s">
        <v>20</v>
      </c>
      <c r="E41" s="8" t="s">
        <v>2205</v>
      </c>
      <c r="F41" s="9" t="s">
        <v>2130</v>
      </c>
      <c r="G41" s="9" t="s">
        <v>2182</v>
      </c>
      <c r="H41" s="8">
        <v>4513040003</v>
      </c>
      <c r="I41" s="30"/>
      <c r="J41" s="8">
        <v>7</v>
      </c>
    </row>
    <row r="42" spans="1:10" ht="24" customHeight="1">
      <c r="A42" s="8">
        <v>40</v>
      </c>
      <c r="B42" s="8" t="s">
        <v>2206</v>
      </c>
      <c r="C42" s="8" t="s">
        <v>12</v>
      </c>
      <c r="D42" s="8" t="s">
        <v>20</v>
      </c>
      <c r="E42" s="8" t="s">
        <v>2207</v>
      </c>
      <c r="F42" s="9" t="s">
        <v>2130</v>
      </c>
      <c r="G42" s="9" t="s">
        <v>2182</v>
      </c>
      <c r="H42" s="8">
        <v>4513040003</v>
      </c>
      <c r="I42" s="30"/>
      <c r="J42" s="8">
        <v>7</v>
      </c>
    </row>
    <row r="43" spans="1:10" ht="24" customHeight="1">
      <c r="A43" s="8">
        <v>41</v>
      </c>
      <c r="B43" s="8" t="s">
        <v>2208</v>
      </c>
      <c r="C43" s="8" t="s">
        <v>12</v>
      </c>
      <c r="D43" s="8" t="s">
        <v>20</v>
      </c>
      <c r="E43" s="8" t="s">
        <v>2209</v>
      </c>
      <c r="F43" s="9" t="s">
        <v>2130</v>
      </c>
      <c r="G43" s="9" t="s">
        <v>2182</v>
      </c>
      <c r="H43" s="8">
        <v>4513040003</v>
      </c>
      <c r="I43" s="30"/>
      <c r="J43" s="8">
        <v>7</v>
      </c>
    </row>
    <row r="44" spans="1:10" ht="24" customHeight="1">
      <c r="A44" s="8">
        <v>42</v>
      </c>
      <c r="B44" s="8" t="s">
        <v>2210</v>
      </c>
      <c r="C44" s="8" t="s">
        <v>12</v>
      </c>
      <c r="D44" s="8" t="s">
        <v>20</v>
      </c>
      <c r="E44" s="8" t="s">
        <v>2211</v>
      </c>
      <c r="F44" s="9" t="s">
        <v>2130</v>
      </c>
      <c r="G44" s="9" t="s">
        <v>2182</v>
      </c>
      <c r="H44" s="8">
        <v>4513040003</v>
      </c>
      <c r="I44" s="30"/>
      <c r="J44" s="8">
        <v>7</v>
      </c>
    </row>
    <row r="45" spans="1:10" ht="24" customHeight="1">
      <c r="A45" s="8">
        <v>43</v>
      </c>
      <c r="B45" s="8" t="s">
        <v>2212</v>
      </c>
      <c r="C45" s="8" t="s">
        <v>12</v>
      </c>
      <c r="D45" s="8" t="s">
        <v>20</v>
      </c>
      <c r="E45" s="8" t="s">
        <v>2213</v>
      </c>
      <c r="F45" s="9" t="s">
        <v>2130</v>
      </c>
      <c r="G45" s="9" t="s">
        <v>2182</v>
      </c>
      <c r="H45" s="8">
        <v>4513040003</v>
      </c>
      <c r="I45" s="30"/>
      <c r="J45" s="8">
        <v>7</v>
      </c>
    </row>
    <row r="46" spans="1:10" ht="24" customHeight="1">
      <c r="A46" s="8">
        <v>44</v>
      </c>
      <c r="B46" s="8" t="s">
        <v>2214</v>
      </c>
      <c r="C46" s="8" t="s">
        <v>30</v>
      </c>
      <c r="D46" s="8" t="s">
        <v>20</v>
      </c>
      <c r="E46" s="8" t="s">
        <v>2215</v>
      </c>
      <c r="F46" s="9" t="s">
        <v>2130</v>
      </c>
      <c r="G46" s="9" t="s">
        <v>2182</v>
      </c>
      <c r="H46" s="8">
        <v>4513040003</v>
      </c>
      <c r="I46" s="30"/>
      <c r="J46" s="8">
        <v>7</v>
      </c>
    </row>
    <row r="47" spans="1:10" ht="24" customHeight="1">
      <c r="A47" s="8">
        <v>45</v>
      </c>
      <c r="B47" s="8" t="s">
        <v>2216</v>
      </c>
      <c r="C47" s="8" t="s">
        <v>12</v>
      </c>
      <c r="D47" s="8" t="s">
        <v>20</v>
      </c>
      <c r="E47" s="8" t="s">
        <v>2217</v>
      </c>
      <c r="F47" s="9" t="s">
        <v>2130</v>
      </c>
      <c r="G47" s="9" t="s">
        <v>2182</v>
      </c>
      <c r="H47" s="8">
        <v>4513040003</v>
      </c>
      <c r="I47" s="30"/>
      <c r="J47" s="8">
        <v>7</v>
      </c>
    </row>
    <row r="48" spans="1:10" ht="24" customHeight="1">
      <c r="A48" s="8">
        <v>46</v>
      </c>
      <c r="B48" s="8" t="s">
        <v>2218</v>
      </c>
      <c r="C48" s="8" t="s">
        <v>12</v>
      </c>
      <c r="D48" s="8" t="s">
        <v>20</v>
      </c>
      <c r="E48" s="8" t="s">
        <v>2219</v>
      </c>
      <c r="F48" s="9" t="s">
        <v>2130</v>
      </c>
      <c r="G48" s="9" t="s">
        <v>2182</v>
      </c>
      <c r="H48" s="8">
        <v>4513040003</v>
      </c>
      <c r="I48" s="30"/>
      <c r="J48" s="8">
        <v>7</v>
      </c>
    </row>
    <row r="49" spans="1:10" ht="24" customHeight="1">
      <c r="A49" s="8">
        <v>47</v>
      </c>
      <c r="B49" s="8" t="s">
        <v>2220</v>
      </c>
      <c r="C49" s="8" t="s">
        <v>12</v>
      </c>
      <c r="D49" s="8" t="s">
        <v>20</v>
      </c>
      <c r="E49" s="8" t="s">
        <v>2221</v>
      </c>
      <c r="F49" s="9" t="s">
        <v>2130</v>
      </c>
      <c r="G49" s="9" t="s">
        <v>2182</v>
      </c>
      <c r="H49" s="8">
        <v>4513040003</v>
      </c>
      <c r="I49" s="31"/>
      <c r="J49" s="8">
        <v>7</v>
      </c>
    </row>
    <row r="50" spans="1:10" ht="24" customHeight="1">
      <c r="A50" s="8">
        <v>48</v>
      </c>
      <c r="B50" s="8" t="s">
        <v>2222</v>
      </c>
      <c r="C50" s="8" t="s">
        <v>12</v>
      </c>
      <c r="D50" s="8" t="s">
        <v>20</v>
      </c>
      <c r="E50" s="8" t="s">
        <v>2223</v>
      </c>
      <c r="F50" s="9" t="s">
        <v>2130</v>
      </c>
      <c r="G50" s="9" t="s">
        <v>2224</v>
      </c>
      <c r="H50" s="8">
        <v>4513040004</v>
      </c>
      <c r="I50" s="29">
        <v>99</v>
      </c>
      <c r="J50" s="8">
        <v>6</v>
      </c>
    </row>
    <row r="51" spans="1:10" ht="24" customHeight="1">
      <c r="A51" s="8">
        <v>49</v>
      </c>
      <c r="B51" s="8" t="s">
        <v>2225</v>
      </c>
      <c r="C51" s="8" t="s">
        <v>12</v>
      </c>
      <c r="D51" s="8" t="s">
        <v>20</v>
      </c>
      <c r="E51" s="8" t="s">
        <v>2226</v>
      </c>
      <c r="F51" s="9" t="s">
        <v>2130</v>
      </c>
      <c r="G51" s="9" t="s">
        <v>2224</v>
      </c>
      <c r="H51" s="8">
        <v>4513040004</v>
      </c>
      <c r="I51" s="30"/>
      <c r="J51" s="8">
        <v>6</v>
      </c>
    </row>
    <row r="52" spans="1:10" ht="24" customHeight="1">
      <c r="A52" s="8">
        <v>50</v>
      </c>
      <c r="B52" s="8" t="s">
        <v>2227</v>
      </c>
      <c r="C52" s="8" t="s">
        <v>12</v>
      </c>
      <c r="D52" s="8" t="s">
        <v>20</v>
      </c>
      <c r="E52" s="8" t="s">
        <v>2228</v>
      </c>
      <c r="F52" s="9" t="s">
        <v>2130</v>
      </c>
      <c r="G52" s="9" t="s">
        <v>2224</v>
      </c>
      <c r="H52" s="8">
        <v>4513040004</v>
      </c>
      <c r="I52" s="30"/>
      <c r="J52" s="8">
        <v>6</v>
      </c>
    </row>
    <row r="53" spans="1:10" ht="24" customHeight="1">
      <c r="A53" s="8">
        <v>51</v>
      </c>
      <c r="B53" s="8" t="s">
        <v>2229</v>
      </c>
      <c r="C53" s="8" t="s">
        <v>12</v>
      </c>
      <c r="D53" s="8" t="s">
        <v>20</v>
      </c>
      <c r="E53" s="8" t="s">
        <v>2230</v>
      </c>
      <c r="F53" s="9" t="s">
        <v>2130</v>
      </c>
      <c r="G53" s="9" t="s">
        <v>2224</v>
      </c>
      <c r="H53" s="8">
        <v>4513040004</v>
      </c>
      <c r="I53" s="30"/>
      <c r="J53" s="8">
        <v>6</v>
      </c>
    </row>
    <row r="54" spans="1:10" ht="24" customHeight="1">
      <c r="A54" s="8">
        <v>52</v>
      </c>
      <c r="B54" s="8" t="s">
        <v>2231</v>
      </c>
      <c r="C54" s="8" t="s">
        <v>12</v>
      </c>
      <c r="D54" s="8" t="s">
        <v>20</v>
      </c>
      <c r="E54" s="8" t="s">
        <v>2232</v>
      </c>
      <c r="F54" s="9" t="s">
        <v>2130</v>
      </c>
      <c r="G54" s="9" t="s">
        <v>2224</v>
      </c>
      <c r="H54" s="8">
        <v>4513040004</v>
      </c>
      <c r="I54" s="30"/>
      <c r="J54" s="8">
        <v>6</v>
      </c>
    </row>
    <row r="55" spans="1:10" ht="24" customHeight="1">
      <c r="A55" s="8">
        <v>53</v>
      </c>
      <c r="B55" s="8" t="s">
        <v>2233</v>
      </c>
      <c r="C55" s="8" t="s">
        <v>12</v>
      </c>
      <c r="D55" s="8" t="s">
        <v>20</v>
      </c>
      <c r="E55" s="8" t="s">
        <v>2234</v>
      </c>
      <c r="F55" s="9" t="s">
        <v>2130</v>
      </c>
      <c r="G55" s="9" t="s">
        <v>2224</v>
      </c>
      <c r="H55" s="8">
        <v>4513040004</v>
      </c>
      <c r="I55" s="30"/>
      <c r="J55" s="8">
        <v>6</v>
      </c>
    </row>
    <row r="56" spans="1:10" ht="24" customHeight="1">
      <c r="A56" s="8">
        <v>54</v>
      </c>
      <c r="B56" s="8" t="s">
        <v>2235</v>
      </c>
      <c r="C56" s="8" t="s">
        <v>12</v>
      </c>
      <c r="D56" s="8" t="s">
        <v>23</v>
      </c>
      <c r="E56" s="8" t="s">
        <v>2236</v>
      </c>
      <c r="F56" s="9" t="s">
        <v>2130</v>
      </c>
      <c r="G56" s="9" t="s">
        <v>2224</v>
      </c>
      <c r="H56" s="8">
        <v>4513040004</v>
      </c>
      <c r="I56" s="30"/>
      <c r="J56" s="8">
        <v>6</v>
      </c>
    </row>
    <row r="57" spans="1:10" ht="24" customHeight="1">
      <c r="A57" s="8">
        <v>55</v>
      </c>
      <c r="B57" s="8" t="s">
        <v>2237</v>
      </c>
      <c r="C57" s="8" t="s">
        <v>12</v>
      </c>
      <c r="D57" s="8" t="s">
        <v>20</v>
      </c>
      <c r="E57" s="8" t="s">
        <v>2238</v>
      </c>
      <c r="F57" s="9" t="s">
        <v>2130</v>
      </c>
      <c r="G57" s="9" t="s">
        <v>2224</v>
      </c>
      <c r="H57" s="8">
        <v>4513040004</v>
      </c>
      <c r="I57" s="30"/>
      <c r="J57" s="8">
        <v>6</v>
      </c>
    </row>
    <row r="58" spans="1:10" ht="24" customHeight="1">
      <c r="A58" s="8">
        <v>56</v>
      </c>
      <c r="B58" s="8" t="s">
        <v>2239</v>
      </c>
      <c r="C58" s="8" t="s">
        <v>12</v>
      </c>
      <c r="D58" s="8" t="s">
        <v>20</v>
      </c>
      <c r="E58" s="8" t="s">
        <v>2240</v>
      </c>
      <c r="F58" s="9" t="s">
        <v>2130</v>
      </c>
      <c r="G58" s="9" t="s">
        <v>2224</v>
      </c>
      <c r="H58" s="8">
        <v>4513040004</v>
      </c>
      <c r="I58" s="30"/>
      <c r="J58" s="8">
        <v>6</v>
      </c>
    </row>
    <row r="59" spans="1:10" ht="24" customHeight="1">
      <c r="A59" s="8">
        <v>57</v>
      </c>
      <c r="B59" s="8" t="s">
        <v>2241</v>
      </c>
      <c r="C59" s="8" t="s">
        <v>12</v>
      </c>
      <c r="D59" s="8" t="s">
        <v>20</v>
      </c>
      <c r="E59" s="8" t="s">
        <v>2242</v>
      </c>
      <c r="F59" s="9" t="s">
        <v>2130</v>
      </c>
      <c r="G59" s="9" t="s">
        <v>2224</v>
      </c>
      <c r="H59" s="8">
        <v>4513040004</v>
      </c>
      <c r="I59" s="30"/>
      <c r="J59" s="8">
        <v>6</v>
      </c>
    </row>
    <row r="60" spans="1:10" ht="24" customHeight="1">
      <c r="A60" s="8">
        <v>58</v>
      </c>
      <c r="B60" s="8" t="s">
        <v>2243</v>
      </c>
      <c r="C60" s="8" t="s">
        <v>12</v>
      </c>
      <c r="D60" s="8" t="s">
        <v>20</v>
      </c>
      <c r="E60" s="8" t="s">
        <v>2244</v>
      </c>
      <c r="F60" s="9" t="s">
        <v>2130</v>
      </c>
      <c r="G60" s="9" t="s">
        <v>2224</v>
      </c>
      <c r="H60" s="8">
        <v>4513040004</v>
      </c>
      <c r="I60" s="30"/>
      <c r="J60" s="8">
        <v>6</v>
      </c>
    </row>
    <row r="61" spans="1:10" ht="24" customHeight="1">
      <c r="A61" s="8">
        <v>59</v>
      </c>
      <c r="B61" s="8" t="s">
        <v>2245</v>
      </c>
      <c r="C61" s="8" t="s">
        <v>30</v>
      </c>
      <c r="D61" s="8" t="s">
        <v>20</v>
      </c>
      <c r="E61" s="8" t="s">
        <v>2246</v>
      </c>
      <c r="F61" s="9" t="s">
        <v>2130</v>
      </c>
      <c r="G61" s="9" t="s">
        <v>2224</v>
      </c>
      <c r="H61" s="8">
        <v>4513040004</v>
      </c>
      <c r="I61" s="30"/>
      <c r="J61" s="8">
        <v>6</v>
      </c>
    </row>
    <row r="62" spans="1:10" ht="24" customHeight="1">
      <c r="A62" s="8">
        <v>60</v>
      </c>
      <c r="B62" s="8" t="s">
        <v>2247</v>
      </c>
      <c r="C62" s="8" t="s">
        <v>12</v>
      </c>
      <c r="D62" s="8" t="s">
        <v>20</v>
      </c>
      <c r="E62" s="8" t="s">
        <v>2248</v>
      </c>
      <c r="F62" s="9" t="s">
        <v>2130</v>
      </c>
      <c r="G62" s="9" t="s">
        <v>2224</v>
      </c>
      <c r="H62" s="8">
        <v>4513040004</v>
      </c>
      <c r="I62" s="30"/>
      <c r="J62" s="8">
        <v>6</v>
      </c>
    </row>
    <row r="63" spans="1:10" ht="24" customHeight="1">
      <c r="A63" s="8">
        <v>61</v>
      </c>
      <c r="B63" s="8" t="s">
        <v>2249</v>
      </c>
      <c r="C63" s="8" t="s">
        <v>12</v>
      </c>
      <c r="D63" s="8" t="s">
        <v>20</v>
      </c>
      <c r="E63" s="8" t="s">
        <v>2250</v>
      </c>
      <c r="F63" s="9" t="s">
        <v>2130</v>
      </c>
      <c r="G63" s="9" t="s">
        <v>2224</v>
      </c>
      <c r="H63" s="8">
        <v>4513040004</v>
      </c>
      <c r="I63" s="30"/>
      <c r="J63" s="8">
        <v>6</v>
      </c>
    </row>
    <row r="64" spans="1:10" ht="24" customHeight="1">
      <c r="A64" s="8">
        <v>62</v>
      </c>
      <c r="B64" s="8" t="s">
        <v>2251</v>
      </c>
      <c r="C64" s="8" t="s">
        <v>12</v>
      </c>
      <c r="D64" s="8" t="s">
        <v>20</v>
      </c>
      <c r="E64" s="8" t="s">
        <v>2252</v>
      </c>
      <c r="F64" s="9" t="s">
        <v>2130</v>
      </c>
      <c r="G64" s="9" t="s">
        <v>2224</v>
      </c>
      <c r="H64" s="8">
        <v>4513040004</v>
      </c>
      <c r="I64" s="30"/>
      <c r="J64" s="8">
        <v>6</v>
      </c>
    </row>
    <row r="65" spans="1:10" ht="24" customHeight="1">
      <c r="A65" s="8">
        <v>63</v>
      </c>
      <c r="B65" s="11" t="s">
        <v>2253</v>
      </c>
      <c r="C65" s="11" t="s">
        <v>12</v>
      </c>
      <c r="D65" s="11" t="s">
        <v>20</v>
      </c>
      <c r="E65" s="11" t="s">
        <v>2254</v>
      </c>
      <c r="F65" s="13" t="s">
        <v>2130</v>
      </c>
      <c r="G65" s="13" t="s">
        <v>2224</v>
      </c>
      <c r="H65" s="11">
        <v>4513040004</v>
      </c>
      <c r="I65" s="30"/>
      <c r="J65" s="11">
        <v>6</v>
      </c>
    </row>
    <row r="66" spans="1:10" ht="24" customHeight="1">
      <c r="A66" s="8">
        <v>64</v>
      </c>
      <c r="B66" s="12" t="s">
        <v>2255</v>
      </c>
      <c r="C66" s="12" t="s">
        <v>30</v>
      </c>
      <c r="D66" s="12" t="s">
        <v>13</v>
      </c>
      <c r="E66" s="12" t="s">
        <v>2256</v>
      </c>
      <c r="F66" s="14" t="s">
        <v>2130</v>
      </c>
      <c r="G66" s="15" t="s">
        <v>930</v>
      </c>
      <c r="H66" s="12">
        <v>4513040005</v>
      </c>
      <c r="I66" s="30">
        <v>99.5</v>
      </c>
      <c r="J66" s="12">
        <v>3</v>
      </c>
    </row>
    <row r="67" spans="1:10" ht="24" customHeight="1">
      <c r="A67" s="8">
        <v>65</v>
      </c>
      <c r="B67" s="8" t="s">
        <v>2257</v>
      </c>
      <c r="C67" s="8" t="s">
        <v>12</v>
      </c>
      <c r="D67" s="8" t="s">
        <v>13</v>
      </c>
      <c r="E67" s="8" t="s">
        <v>2258</v>
      </c>
      <c r="F67" s="9" t="s">
        <v>2130</v>
      </c>
      <c r="G67" s="15" t="s">
        <v>930</v>
      </c>
      <c r="H67" s="8">
        <v>4513040005</v>
      </c>
      <c r="I67" s="30"/>
      <c r="J67" s="8">
        <v>3</v>
      </c>
    </row>
    <row r="68" spans="1:10" ht="24" customHeight="1">
      <c r="A68" s="8">
        <v>66</v>
      </c>
      <c r="B68" s="8" t="s">
        <v>2259</v>
      </c>
      <c r="C68" s="8" t="s">
        <v>12</v>
      </c>
      <c r="D68" s="8" t="s">
        <v>20</v>
      </c>
      <c r="E68" s="8" t="s">
        <v>2260</v>
      </c>
      <c r="F68" s="9" t="s">
        <v>2130</v>
      </c>
      <c r="G68" s="15" t="s">
        <v>930</v>
      </c>
      <c r="H68" s="8">
        <v>4513040005</v>
      </c>
      <c r="I68" s="30"/>
      <c r="J68" s="8">
        <v>3</v>
      </c>
    </row>
    <row r="69" spans="1:10" ht="24" customHeight="1">
      <c r="A69" s="8">
        <v>67</v>
      </c>
      <c r="B69" s="11" t="s">
        <v>936</v>
      </c>
      <c r="C69" s="11" t="s">
        <v>30</v>
      </c>
      <c r="D69" s="11" t="s">
        <v>20</v>
      </c>
      <c r="E69" s="11" t="s">
        <v>2261</v>
      </c>
      <c r="F69" s="13" t="s">
        <v>2130</v>
      </c>
      <c r="G69" s="15" t="s">
        <v>930</v>
      </c>
      <c r="H69" s="11">
        <v>4513040005</v>
      </c>
      <c r="I69" s="30"/>
      <c r="J69" s="11">
        <v>3</v>
      </c>
    </row>
    <row r="70" spans="1:10" ht="24" customHeight="1">
      <c r="A70" s="8">
        <v>68</v>
      </c>
      <c r="B70" s="12" t="s">
        <v>2262</v>
      </c>
      <c r="C70" s="12" t="s">
        <v>12</v>
      </c>
      <c r="D70" s="12" t="s">
        <v>20</v>
      </c>
      <c r="E70" s="12" t="s">
        <v>2263</v>
      </c>
      <c r="F70" s="14" t="s">
        <v>2130</v>
      </c>
      <c r="G70" s="14" t="s">
        <v>348</v>
      </c>
      <c r="H70" s="12">
        <v>4513040006</v>
      </c>
      <c r="I70" s="30">
        <v>99.5</v>
      </c>
      <c r="J70" s="12">
        <v>3</v>
      </c>
    </row>
    <row r="71" spans="1:10" ht="24" customHeight="1">
      <c r="A71" s="8">
        <v>69</v>
      </c>
      <c r="B71" s="8" t="s">
        <v>2264</v>
      </c>
      <c r="C71" s="8" t="s">
        <v>12</v>
      </c>
      <c r="D71" s="8" t="s">
        <v>20</v>
      </c>
      <c r="E71" s="8" t="s">
        <v>2265</v>
      </c>
      <c r="F71" s="9" t="s">
        <v>2130</v>
      </c>
      <c r="G71" s="9" t="s">
        <v>348</v>
      </c>
      <c r="H71" s="8">
        <v>4513040006</v>
      </c>
      <c r="I71" s="30"/>
      <c r="J71" s="8">
        <v>3</v>
      </c>
    </row>
    <row r="72" spans="1:10" ht="24" customHeight="1">
      <c r="A72" s="8">
        <v>70</v>
      </c>
      <c r="B72" s="8" t="s">
        <v>2266</v>
      </c>
      <c r="C72" s="8" t="s">
        <v>12</v>
      </c>
      <c r="D72" s="8" t="s">
        <v>20</v>
      </c>
      <c r="E72" s="8" t="s">
        <v>2267</v>
      </c>
      <c r="F72" s="9" t="s">
        <v>2130</v>
      </c>
      <c r="G72" s="9" t="s">
        <v>348</v>
      </c>
      <c r="H72" s="8">
        <v>4513040006</v>
      </c>
      <c r="I72" s="30"/>
      <c r="J72" s="8">
        <v>3</v>
      </c>
    </row>
    <row r="73" spans="1:10" ht="24" customHeight="1">
      <c r="A73" s="8">
        <v>71</v>
      </c>
      <c r="B73" s="8" t="s">
        <v>2268</v>
      </c>
      <c r="C73" s="8" t="s">
        <v>12</v>
      </c>
      <c r="D73" s="8" t="s">
        <v>20</v>
      </c>
      <c r="E73" s="8" t="s">
        <v>2269</v>
      </c>
      <c r="F73" s="9" t="s">
        <v>2130</v>
      </c>
      <c r="G73" s="9" t="s">
        <v>348</v>
      </c>
      <c r="H73" s="8">
        <v>4513040006</v>
      </c>
      <c r="I73" s="30"/>
      <c r="J73" s="8">
        <v>3</v>
      </c>
    </row>
    <row r="74" spans="1:10" ht="24" customHeight="1">
      <c r="A74" s="8">
        <v>72</v>
      </c>
      <c r="B74" s="8" t="s">
        <v>2270</v>
      </c>
      <c r="C74" s="8" t="s">
        <v>12</v>
      </c>
      <c r="D74" s="8" t="s">
        <v>20</v>
      </c>
      <c r="E74" s="8" t="s">
        <v>2271</v>
      </c>
      <c r="F74" s="9" t="s">
        <v>2130</v>
      </c>
      <c r="G74" s="9" t="s">
        <v>348</v>
      </c>
      <c r="H74" s="8">
        <v>4513040006</v>
      </c>
      <c r="I74" s="30"/>
      <c r="J74" s="8">
        <v>3</v>
      </c>
    </row>
    <row r="75" spans="1:10" ht="24" customHeight="1">
      <c r="A75" s="8">
        <v>73</v>
      </c>
      <c r="B75" s="8" t="s">
        <v>2272</v>
      </c>
      <c r="C75" s="8" t="s">
        <v>12</v>
      </c>
      <c r="D75" s="8" t="s">
        <v>20</v>
      </c>
      <c r="E75" s="8" t="s">
        <v>2273</v>
      </c>
      <c r="F75" s="9" t="s">
        <v>2130</v>
      </c>
      <c r="G75" s="9" t="s">
        <v>348</v>
      </c>
      <c r="H75" s="8">
        <v>4513040006</v>
      </c>
      <c r="I75" s="31"/>
      <c r="J75" s="8">
        <v>3</v>
      </c>
    </row>
    <row r="76" spans="1:10" ht="24" customHeight="1">
      <c r="A76" s="8">
        <v>74</v>
      </c>
      <c r="B76" s="8" t="s">
        <v>2274</v>
      </c>
      <c r="C76" s="8" t="s">
        <v>12</v>
      </c>
      <c r="D76" s="8" t="s">
        <v>13</v>
      </c>
      <c r="E76" s="8" t="s">
        <v>2275</v>
      </c>
      <c r="F76" s="9" t="s">
        <v>2130</v>
      </c>
      <c r="G76" s="9" t="s">
        <v>355</v>
      </c>
      <c r="H76" s="8">
        <v>4513040007</v>
      </c>
      <c r="I76" s="29">
        <v>102</v>
      </c>
      <c r="J76" s="8">
        <v>3</v>
      </c>
    </row>
    <row r="77" spans="1:10" ht="24" customHeight="1">
      <c r="A77" s="8">
        <v>75</v>
      </c>
      <c r="B77" s="8" t="s">
        <v>2276</v>
      </c>
      <c r="C77" s="8" t="s">
        <v>30</v>
      </c>
      <c r="D77" s="8" t="s">
        <v>20</v>
      </c>
      <c r="E77" s="8" t="s">
        <v>2277</v>
      </c>
      <c r="F77" s="9" t="s">
        <v>2130</v>
      </c>
      <c r="G77" s="9" t="s">
        <v>355</v>
      </c>
      <c r="H77" s="8">
        <v>4513040007</v>
      </c>
      <c r="I77" s="30"/>
      <c r="J77" s="8">
        <v>3</v>
      </c>
    </row>
    <row r="78" spans="1:10" ht="24" customHeight="1">
      <c r="A78" s="8">
        <v>76</v>
      </c>
      <c r="B78" s="8" t="s">
        <v>2278</v>
      </c>
      <c r="C78" s="8" t="s">
        <v>30</v>
      </c>
      <c r="D78" s="8" t="s">
        <v>13</v>
      </c>
      <c r="E78" s="8" t="s">
        <v>2279</v>
      </c>
      <c r="F78" s="9" t="s">
        <v>2130</v>
      </c>
      <c r="G78" s="9" t="s">
        <v>355</v>
      </c>
      <c r="H78" s="8">
        <v>4513040007</v>
      </c>
      <c r="I78" s="30"/>
      <c r="J78" s="8">
        <v>3</v>
      </c>
    </row>
    <row r="79" spans="1:10" ht="24" customHeight="1">
      <c r="A79" s="8">
        <v>77</v>
      </c>
      <c r="B79" s="8" t="s">
        <v>2280</v>
      </c>
      <c r="C79" s="8" t="s">
        <v>12</v>
      </c>
      <c r="D79" s="8" t="s">
        <v>20</v>
      </c>
      <c r="E79" s="8" t="s">
        <v>2281</v>
      </c>
      <c r="F79" s="9" t="s">
        <v>2130</v>
      </c>
      <c r="G79" s="9" t="s">
        <v>355</v>
      </c>
      <c r="H79" s="8">
        <v>4513040007</v>
      </c>
      <c r="I79" s="30"/>
      <c r="J79" s="8">
        <v>3</v>
      </c>
    </row>
    <row r="80" spans="1:10" ht="24" customHeight="1">
      <c r="A80" s="8">
        <v>78</v>
      </c>
      <c r="B80" s="8" t="s">
        <v>2282</v>
      </c>
      <c r="C80" s="8" t="s">
        <v>12</v>
      </c>
      <c r="D80" s="8" t="s">
        <v>20</v>
      </c>
      <c r="E80" s="8" t="s">
        <v>2283</v>
      </c>
      <c r="F80" s="9" t="s">
        <v>2130</v>
      </c>
      <c r="G80" s="9" t="s">
        <v>355</v>
      </c>
      <c r="H80" s="8">
        <v>4513040007</v>
      </c>
      <c r="I80" s="30"/>
      <c r="J80" s="8">
        <v>3</v>
      </c>
    </row>
    <row r="81" spans="1:10" ht="24" customHeight="1">
      <c r="A81" s="8">
        <v>79</v>
      </c>
      <c r="B81" s="8" t="s">
        <v>2284</v>
      </c>
      <c r="C81" s="8" t="s">
        <v>12</v>
      </c>
      <c r="D81" s="8" t="s">
        <v>20</v>
      </c>
      <c r="E81" s="8" t="s">
        <v>2285</v>
      </c>
      <c r="F81" s="9" t="s">
        <v>2130</v>
      </c>
      <c r="G81" s="9" t="s">
        <v>355</v>
      </c>
      <c r="H81" s="8">
        <v>4513040007</v>
      </c>
      <c r="I81" s="30"/>
      <c r="J81" s="8">
        <v>3</v>
      </c>
    </row>
    <row r="82" spans="1:10" ht="24" customHeight="1">
      <c r="A82" s="8">
        <v>80</v>
      </c>
      <c r="B82" s="8" t="s">
        <v>2286</v>
      </c>
      <c r="C82" s="8" t="s">
        <v>12</v>
      </c>
      <c r="D82" s="8" t="s">
        <v>13</v>
      </c>
      <c r="E82" s="8" t="s">
        <v>2287</v>
      </c>
      <c r="F82" s="9" t="s">
        <v>2130</v>
      </c>
      <c r="G82" s="9" t="s">
        <v>355</v>
      </c>
      <c r="H82" s="8">
        <v>4513040007</v>
      </c>
      <c r="I82" s="31"/>
      <c r="J82" s="8">
        <v>3</v>
      </c>
    </row>
    <row r="83" spans="1:10" ht="24" customHeight="1">
      <c r="A83" s="8">
        <v>81</v>
      </c>
      <c r="B83" s="8" t="s">
        <v>2288</v>
      </c>
      <c r="C83" s="8" t="s">
        <v>12</v>
      </c>
      <c r="D83" s="8" t="s">
        <v>20</v>
      </c>
      <c r="E83" s="8" t="s">
        <v>2289</v>
      </c>
      <c r="F83" s="9" t="s">
        <v>2130</v>
      </c>
      <c r="G83" s="9" t="s">
        <v>1817</v>
      </c>
      <c r="H83" s="8">
        <v>4513040008</v>
      </c>
      <c r="I83" s="8">
        <v>113.5</v>
      </c>
      <c r="J83" s="8">
        <v>1</v>
      </c>
    </row>
  </sheetData>
  <autoFilter ref="A2:J83"/>
  <mergeCells count="8">
    <mergeCell ref="I66:I69"/>
    <mergeCell ref="I70:I75"/>
    <mergeCell ref="I76:I82"/>
    <mergeCell ref="A1:J1"/>
    <mergeCell ref="I3:I18"/>
    <mergeCell ref="I19:I27"/>
    <mergeCell ref="I28:I49"/>
    <mergeCell ref="I50:I65"/>
  </mergeCells>
  <phoneticPr fontId="11" type="noConversion"/>
  <pageMargins left="0.75" right="0.75" top="1" bottom="1" header="0.51180555555555596" footer="0.51180555555555596"/>
</worksheet>
</file>

<file path=xl/worksheets/sheet9.xml><?xml version="1.0" encoding="utf-8"?>
<worksheet xmlns="http://schemas.openxmlformats.org/spreadsheetml/2006/main" xmlns:r="http://schemas.openxmlformats.org/officeDocument/2006/relationships">
  <dimension ref="A1:J16"/>
  <sheetViews>
    <sheetView workbookViewId="0">
      <selection activeCell="N13" sqref="N13"/>
    </sheetView>
  </sheetViews>
  <sheetFormatPr defaultRowHeight="12"/>
  <cols>
    <col min="1" max="1" width="4.75" style="2" customWidth="1"/>
    <col min="2" max="2" width="9" style="2" customWidth="1"/>
    <col min="3" max="3" width="6.25" style="2" customWidth="1"/>
    <col min="4" max="4" width="6.875" style="2" customWidth="1"/>
    <col min="5" max="5" width="13.25" style="2" customWidth="1"/>
    <col min="6" max="6" width="33.5" style="3" customWidth="1"/>
    <col min="7" max="7" width="15.375" style="4" customWidth="1"/>
    <col min="8" max="8" width="14.5" style="3" customWidth="1"/>
    <col min="9" max="9" width="18.25" style="2" customWidth="1"/>
    <col min="10" max="10" width="10.5" style="2" customWidth="1"/>
    <col min="11" max="16384" width="9" style="5"/>
  </cols>
  <sheetData>
    <row r="1" spans="1:10" ht="22.5">
      <c r="A1" s="32" t="s">
        <v>2290</v>
      </c>
      <c r="B1" s="32"/>
      <c r="C1" s="32"/>
      <c r="D1" s="32"/>
      <c r="E1" s="32"/>
      <c r="F1" s="33"/>
      <c r="G1" s="34"/>
      <c r="H1" s="33"/>
      <c r="I1" s="32"/>
      <c r="J1" s="32"/>
    </row>
    <row r="2" spans="1:10" s="1" customFormat="1" ht="2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10" t="s">
        <v>9</v>
      </c>
      <c r="J2" s="7" t="s">
        <v>10</v>
      </c>
    </row>
    <row r="3" spans="1:10" ht="24" customHeight="1">
      <c r="A3" s="8">
        <v>1</v>
      </c>
      <c r="B3" s="8" t="s">
        <v>2291</v>
      </c>
      <c r="C3" s="8" t="s">
        <v>12</v>
      </c>
      <c r="D3" s="8" t="s">
        <v>20</v>
      </c>
      <c r="E3" s="8" t="s">
        <v>2292</v>
      </c>
      <c r="F3" s="9" t="s">
        <v>2293</v>
      </c>
      <c r="G3" s="9" t="s">
        <v>930</v>
      </c>
      <c r="H3" s="8">
        <v>4513030002</v>
      </c>
      <c r="I3" s="8">
        <v>104</v>
      </c>
      <c r="J3" s="8">
        <v>1</v>
      </c>
    </row>
    <row r="4" spans="1:10" ht="24" customHeight="1">
      <c r="A4" s="8">
        <v>2</v>
      </c>
      <c r="B4" s="8" t="s">
        <v>2294</v>
      </c>
      <c r="C4" s="8" t="s">
        <v>12</v>
      </c>
      <c r="D4" s="8" t="s">
        <v>13</v>
      </c>
      <c r="E4" s="8" t="s">
        <v>2295</v>
      </c>
      <c r="F4" s="9" t="s">
        <v>2293</v>
      </c>
      <c r="G4" s="8" t="s">
        <v>348</v>
      </c>
      <c r="H4" s="8">
        <v>4513030003</v>
      </c>
      <c r="I4" s="29">
        <v>90</v>
      </c>
      <c r="J4" s="29">
        <v>1</v>
      </c>
    </row>
    <row r="5" spans="1:10" ht="24" customHeight="1">
      <c r="A5" s="8">
        <v>3</v>
      </c>
      <c r="B5" s="8" t="s">
        <v>2296</v>
      </c>
      <c r="C5" s="8" t="s">
        <v>30</v>
      </c>
      <c r="D5" s="8" t="s">
        <v>13</v>
      </c>
      <c r="E5" s="8" t="s">
        <v>2297</v>
      </c>
      <c r="F5" s="9" t="s">
        <v>2293</v>
      </c>
      <c r="G5" s="8" t="s">
        <v>348</v>
      </c>
      <c r="H5" s="8">
        <v>4513030003</v>
      </c>
      <c r="I5" s="30"/>
      <c r="J5" s="30"/>
    </row>
    <row r="6" spans="1:10" ht="24" customHeight="1">
      <c r="A6" s="8">
        <v>4</v>
      </c>
      <c r="B6" s="8" t="s">
        <v>2298</v>
      </c>
      <c r="C6" s="8" t="s">
        <v>12</v>
      </c>
      <c r="D6" s="8" t="s">
        <v>13</v>
      </c>
      <c r="E6" s="8" t="s">
        <v>2299</v>
      </c>
      <c r="F6" s="9" t="s">
        <v>2293</v>
      </c>
      <c r="G6" s="8" t="s">
        <v>348</v>
      </c>
      <c r="H6" s="8">
        <v>4513030003</v>
      </c>
      <c r="I6" s="31"/>
      <c r="J6" s="31"/>
    </row>
    <row r="7" spans="1:10" ht="24" customHeight="1">
      <c r="A7" s="8">
        <v>5</v>
      </c>
      <c r="B7" s="8" t="s">
        <v>2300</v>
      </c>
      <c r="C7" s="8" t="s">
        <v>30</v>
      </c>
      <c r="D7" s="8" t="s">
        <v>20</v>
      </c>
      <c r="E7" s="8" t="s">
        <v>2301</v>
      </c>
      <c r="F7" s="9" t="s">
        <v>2293</v>
      </c>
      <c r="G7" s="8" t="s">
        <v>355</v>
      </c>
      <c r="H7" s="8">
        <v>4513030004</v>
      </c>
      <c r="I7" s="29">
        <v>137</v>
      </c>
      <c r="J7" s="29">
        <v>1</v>
      </c>
    </row>
    <row r="8" spans="1:10" ht="24" customHeight="1">
      <c r="A8" s="8">
        <v>6</v>
      </c>
      <c r="B8" s="8" t="s">
        <v>2302</v>
      </c>
      <c r="C8" s="8" t="s">
        <v>30</v>
      </c>
      <c r="D8" s="8" t="s">
        <v>20</v>
      </c>
      <c r="E8" s="8" t="s">
        <v>2303</v>
      </c>
      <c r="F8" s="9" t="s">
        <v>2293</v>
      </c>
      <c r="G8" s="8" t="s">
        <v>355</v>
      </c>
      <c r="H8" s="8">
        <v>4513030004</v>
      </c>
      <c r="I8" s="30"/>
      <c r="J8" s="30"/>
    </row>
    <row r="9" spans="1:10" ht="24" customHeight="1">
      <c r="A9" s="8">
        <v>7</v>
      </c>
      <c r="B9" s="8" t="s">
        <v>2304</v>
      </c>
      <c r="C9" s="8" t="s">
        <v>12</v>
      </c>
      <c r="D9" s="8" t="s">
        <v>20</v>
      </c>
      <c r="E9" s="8" t="s">
        <v>2305</v>
      </c>
      <c r="F9" s="9" t="s">
        <v>2293</v>
      </c>
      <c r="G9" s="8" t="s">
        <v>355</v>
      </c>
      <c r="H9" s="8">
        <v>4513030004</v>
      </c>
      <c r="I9" s="31"/>
      <c r="J9" s="31"/>
    </row>
    <row r="10" spans="1:10" ht="24" customHeight="1">
      <c r="A10" s="8">
        <v>8</v>
      </c>
      <c r="B10" s="8" t="s">
        <v>2306</v>
      </c>
      <c r="C10" s="8" t="s">
        <v>12</v>
      </c>
      <c r="D10" s="8" t="s">
        <v>20</v>
      </c>
      <c r="E10" s="8" t="s">
        <v>2307</v>
      </c>
      <c r="F10" s="9" t="s">
        <v>2308</v>
      </c>
      <c r="G10" s="8" t="s">
        <v>348</v>
      </c>
      <c r="H10" s="8">
        <v>4513030006</v>
      </c>
      <c r="I10" s="29">
        <v>99</v>
      </c>
      <c r="J10" s="29">
        <v>1</v>
      </c>
    </row>
    <row r="11" spans="1:10" ht="24" customHeight="1">
      <c r="A11" s="8">
        <v>9</v>
      </c>
      <c r="B11" s="8" t="s">
        <v>2309</v>
      </c>
      <c r="C11" s="8" t="s">
        <v>12</v>
      </c>
      <c r="D11" s="8" t="s">
        <v>23</v>
      </c>
      <c r="E11" s="8" t="s">
        <v>2310</v>
      </c>
      <c r="F11" s="9" t="s">
        <v>2308</v>
      </c>
      <c r="G11" s="8" t="s">
        <v>348</v>
      </c>
      <c r="H11" s="8">
        <v>4513030006</v>
      </c>
      <c r="I11" s="30"/>
      <c r="J11" s="30"/>
    </row>
    <row r="12" spans="1:10" ht="24" customHeight="1">
      <c r="A12" s="8">
        <v>10</v>
      </c>
      <c r="B12" s="8" t="s">
        <v>2311</v>
      </c>
      <c r="C12" s="8" t="s">
        <v>12</v>
      </c>
      <c r="D12" s="8" t="s">
        <v>20</v>
      </c>
      <c r="E12" s="8" t="s">
        <v>2312</v>
      </c>
      <c r="F12" s="9" t="s">
        <v>2308</v>
      </c>
      <c r="G12" s="8" t="s">
        <v>348</v>
      </c>
      <c r="H12" s="8">
        <v>4513030006</v>
      </c>
      <c r="I12" s="31"/>
      <c r="J12" s="31"/>
    </row>
    <row r="13" spans="1:10" ht="24" customHeight="1">
      <c r="A13" s="8">
        <v>11</v>
      </c>
      <c r="B13" s="8" t="s">
        <v>2313</v>
      </c>
      <c r="C13" s="8" t="s">
        <v>12</v>
      </c>
      <c r="D13" s="8" t="s">
        <v>20</v>
      </c>
      <c r="E13" s="8" t="s">
        <v>2314</v>
      </c>
      <c r="F13" s="9" t="s">
        <v>2315</v>
      </c>
      <c r="G13" s="8" t="s">
        <v>303</v>
      </c>
      <c r="H13" s="8">
        <v>4513030007</v>
      </c>
      <c r="I13" s="29">
        <v>115.5</v>
      </c>
      <c r="J13" s="29">
        <v>1</v>
      </c>
    </row>
    <row r="14" spans="1:10" ht="24" customHeight="1">
      <c r="A14" s="8">
        <v>12</v>
      </c>
      <c r="B14" s="8" t="s">
        <v>2316</v>
      </c>
      <c r="C14" s="8" t="s">
        <v>30</v>
      </c>
      <c r="D14" s="8" t="s">
        <v>20</v>
      </c>
      <c r="E14" s="8" t="s">
        <v>2317</v>
      </c>
      <c r="F14" s="9" t="s">
        <v>2315</v>
      </c>
      <c r="G14" s="8" t="s">
        <v>303</v>
      </c>
      <c r="H14" s="8">
        <v>4513030007</v>
      </c>
      <c r="I14" s="30"/>
      <c r="J14" s="30"/>
    </row>
    <row r="15" spans="1:10" ht="24" customHeight="1">
      <c r="A15" s="8">
        <v>13</v>
      </c>
      <c r="B15" s="8" t="s">
        <v>2318</v>
      </c>
      <c r="C15" s="8" t="s">
        <v>12</v>
      </c>
      <c r="D15" s="8" t="s">
        <v>20</v>
      </c>
      <c r="E15" s="8" t="s">
        <v>2319</v>
      </c>
      <c r="F15" s="9" t="s">
        <v>2315</v>
      </c>
      <c r="G15" s="8" t="s">
        <v>303</v>
      </c>
      <c r="H15" s="8">
        <v>4513030007</v>
      </c>
      <c r="I15" s="31"/>
      <c r="J15" s="31"/>
    </row>
    <row r="16" spans="1:10" ht="24" customHeight="1">
      <c r="A16" s="8">
        <v>14</v>
      </c>
      <c r="B16" s="8" t="s">
        <v>2320</v>
      </c>
      <c r="C16" s="8" t="s">
        <v>12</v>
      </c>
      <c r="D16" s="8" t="s">
        <v>13</v>
      </c>
      <c r="E16" s="8" t="s">
        <v>2321</v>
      </c>
      <c r="F16" s="9" t="s">
        <v>2315</v>
      </c>
      <c r="G16" s="8" t="s">
        <v>930</v>
      </c>
      <c r="H16" s="8">
        <v>4513030009</v>
      </c>
      <c r="I16" s="8">
        <v>102</v>
      </c>
      <c r="J16" s="8">
        <v>1</v>
      </c>
    </row>
  </sheetData>
  <mergeCells count="9">
    <mergeCell ref="I13:I15"/>
    <mergeCell ref="J4:J6"/>
    <mergeCell ref="J7:J9"/>
    <mergeCell ref="J10:J12"/>
    <mergeCell ref="J13:J15"/>
    <mergeCell ref="A1:J1"/>
    <mergeCell ref="I4:I6"/>
    <mergeCell ref="I7:I9"/>
    <mergeCell ref="I10:I12"/>
  </mergeCells>
  <phoneticPr fontId="11" type="noConversion"/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市直</vt:lpstr>
      <vt:lpstr>兴宾</vt:lpstr>
      <vt:lpstr>忻城</vt:lpstr>
      <vt:lpstr>象州</vt:lpstr>
      <vt:lpstr>武宣</vt:lpstr>
      <vt:lpstr>金秀</vt:lpstr>
      <vt:lpstr>合山</vt:lpstr>
      <vt:lpstr>河南工业园区</vt:lpstr>
      <vt:lpstr>高新区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2018-06-07T09:24:46Z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